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4388" yWindow="65524" windowWidth="14436" windowHeight="12996" tabRatio="906" firstSheet="1" activeTab="6"/>
  </bookViews>
  <sheets>
    <sheet name="INSTRUCTIONS" sheetId="3" r:id="rId1"/>
    <sheet name="Part 1 - Proposal" sheetId="6" r:id="rId2"/>
    <sheet name="Part 1b - Comped List" sheetId="13" r:id="rId3"/>
    <sheet name="Part 2 - Projected Budget" sheetId="8" r:id="rId4"/>
    <sheet name="Part 3 - Income Statement" sheetId="10" r:id="rId5"/>
    <sheet name="Part 4 - Gate Sheet Report" sheetId="11" r:id="rId6"/>
    <sheet name="Part 5 - Event Report" sheetId="12" r:id="rId7"/>
  </sheets>
  <externalReferences>
    <externalReference r:id="rId10"/>
  </externalReferences>
  <definedNames>
    <definedName name="_xlnm.Print_Area" localSheetId="0">'INSTRUCTIONS'!$A$1:$B$25</definedName>
    <definedName name="_xlnm.Print_Area" localSheetId="1">'Part 1 - Proposal'!$A$1:$E$48</definedName>
    <definedName name="_xlnm.Print_Area" localSheetId="2">'Part 1b - Comped List'!$A$1:$D$56</definedName>
    <definedName name="_xlnm.Print_Area" localSheetId="3">'Part 2 - Projected Budget'!$A$1:$J$52</definedName>
    <definedName name="_xlnm.Print_Area" localSheetId="4">'Part 3 - Income Statement'!$A$1:$L$68</definedName>
    <definedName name="_xlnm.Print_Area" localSheetId="5">'Part 4 - Gate Sheet Report'!$A$1:$K$55</definedName>
  </definedNames>
  <calcPr calcId="145621"/>
</workbook>
</file>

<file path=xl/comments2.xml><?xml version="1.0" encoding="utf-8"?>
<comments xmlns="http://schemas.openxmlformats.org/spreadsheetml/2006/main">
  <authors>
    <author>Cassandra Caunce</author>
  </authors>
  <commentList>
    <comment ref="B15" authorId="0">
      <text>
        <r>
          <rPr>
            <b/>
            <sz val="9"/>
            <rFont val="Tahoma"/>
            <family val="2"/>
          </rPr>
          <t>Notes:</t>
        </r>
        <r>
          <rPr>
            <sz val="9"/>
            <rFont val="Tahoma"/>
            <family val="2"/>
          </rPr>
          <t xml:space="preserve">
What are the requirements of the site with regards to insurance?  Do they require a certain amount?  Do they require a named certificate?  Speak with the Seneschal if you have questions about this.</t>
        </r>
      </text>
    </comment>
    <comment ref="B16" authorId="0">
      <text>
        <r>
          <rPr>
            <b/>
            <sz val="9"/>
            <rFont val="Tahoma"/>
            <family val="2"/>
          </rPr>
          <t>Notes:</t>
        </r>
        <r>
          <rPr>
            <sz val="9"/>
            <rFont val="Tahoma"/>
            <family val="2"/>
          </rPr>
          <t xml:space="preserve">
Is private consumption of alcohol permitted on site?</t>
        </r>
      </text>
    </comment>
    <comment ref="B32" authorId="0">
      <text>
        <r>
          <rPr>
            <b/>
            <sz val="9"/>
            <rFont val="Tahoma"/>
            <family val="2"/>
          </rPr>
          <t>Notes:</t>
        </r>
        <r>
          <rPr>
            <sz val="9"/>
            <rFont val="Tahoma"/>
            <family val="2"/>
          </rPr>
          <t xml:space="preserve">
It is strongly recommended that a Deputy is named in case that you cannot fulfill your duties (eg. illness).  A Co-Event Steward is someone who is sharing the job of running the event and it is recommended that you consider this for multi-day events.</t>
        </r>
      </text>
    </comment>
  </commentList>
</comments>
</file>

<file path=xl/comments4.xml><?xml version="1.0" encoding="utf-8"?>
<comments xmlns="http://schemas.openxmlformats.org/spreadsheetml/2006/main">
  <authors>
    <author>Cassandra Caunce</author>
  </authors>
  <commentList>
    <comment ref="B10" authorId="0">
      <text>
        <r>
          <rPr>
            <b/>
            <sz val="9"/>
            <rFont val="Tahoma"/>
            <family val="2"/>
          </rPr>
          <t>Cassandra Caunce:</t>
        </r>
        <r>
          <rPr>
            <sz val="9"/>
            <rFont val="Tahoma"/>
            <family val="2"/>
          </rPr>
          <t xml:space="preserve">
For example:  Tavern only fee, day fee, etc
</t>
        </r>
      </text>
    </comment>
    <comment ref="B15" authorId="0">
      <text>
        <r>
          <rPr>
            <b/>
            <sz val="9"/>
            <rFont val="Tahoma"/>
            <family val="2"/>
          </rPr>
          <t>Cassandra Caunce:</t>
        </r>
        <r>
          <rPr>
            <sz val="9"/>
            <rFont val="Tahoma"/>
            <family val="2"/>
          </rPr>
          <t xml:space="preserve">
For example:  Tavern only fee, day fee, etc
</t>
        </r>
      </text>
    </comment>
    <comment ref="A19" authorId="0">
      <text>
        <r>
          <rPr>
            <b/>
            <sz val="9"/>
            <rFont val="Tahoma"/>
            <family val="2"/>
          </rPr>
          <t>Cassandra Caunce:</t>
        </r>
        <r>
          <rPr>
            <sz val="9"/>
            <rFont val="Tahoma"/>
            <family val="2"/>
          </rPr>
          <t xml:space="preserve">
Eg.  Child care, extra lodging, feast side-board tickets</t>
        </r>
      </text>
    </comment>
    <comment ref="A26" authorId="0">
      <text>
        <r>
          <rPr>
            <b/>
            <sz val="9"/>
            <rFont val="Tahoma"/>
            <family val="2"/>
          </rPr>
          <t>Advertising Explanation:</t>
        </r>
        <r>
          <rPr>
            <sz val="9"/>
            <rFont val="Tahoma"/>
            <family val="2"/>
          </rPr>
          <t xml:space="preserve">
This category is for any paid advertising in non-SCA publications. If we create an ad to put in a newspaper or magazine to advertise a demo in a public park to help find new members, the advertising cost would be reported here.</t>
        </r>
      </text>
    </comment>
    <comment ref="A27" authorId="0">
      <text>
        <r>
          <rPr>
            <b/>
            <sz val="9"/>
            <rFont val="Tahoma"/>
            <family val="2"/>
          </rPr>
          <t>Equipment Explanation:</t>
        </r>
        <r>
          <rPr>
            <sz val="9"/>
            <rFont val="Tahoma"/>
            <family val="2"/>
          </rPr>
          <t xml:space="preserve">
This category includes rentals of biffies, garbage bins and equipment, such as chairs and tables. This category also includes costs to maintain equipment that the branch owns, such as trailer maintenance, banner dry-cleaning, etc.</t>
        </r>
      </text>
    </comment>
    <comment ref="A31" authorId="0">
      <text>
        <r>
          <rPr>
            <b/>
            <sz val="9"/>
            <rFont val="Tahoma"/>
            <family val="2"/>
          </rPr>
          <t>Fees and Honoraria Explanation:</t>
        </r>
        <r>
          <rPr>
            <sz val="9"/>
            <rFont val="Tahoma"/>
            <family val="2"/>
          </rPr>
          <t xml:space="preserve">
Fees and Honoraria may be paid to someone (regardless of whether they are a paid member of the SCA) to provide a service: teach a class, deliver a lecture, or similar type of service that enhances or encourages our tax-exempt purpose. For example, hiring a professional costumer to come teach a class at a Collegium may require the payment of an honorarium or workshop fee. Honoraria are meant to not only pay for the service, but also to cover the recipient‘s expenses. So if you give someone a flat fee to provide a service, you wouldn‘t also pay expenses, for example, travel.</t>
        </r>
      </text>
    </comment>
    <comment ref="A32" authorId="0">
      <text>
        <r>
          <rPr>
            <b/>
            <sz val="9"/>
            <rFont val="Tahoma"/>
            <family val="2"/>
          </rPr>
          <t>Food Explanation:</t>
        </r>
        <r>
          <rPr>
            <sz val="9"/>
            <rFont val="Tahoma"/>
            <family val="2"/>
          </rPr>
          <t xml:space="preserve">
Food for feasts, cooking classes and gate snacks would be reported here.</t>
        </r>
      </text>
    </comment>
    <comment ref="A33" authorId="0">
      <text>
        <r>
          <rPr>
            <b/>
            <sz val="9"/>
            <rFont val="Tahoma"/>
            <family val="2"/>
          </rPr>
          <t>General Supplies Explanation:</t>
        </r>
        <r>
          <rPr>
            <sz val="9"/>
            <rFont val="Tahoma"/>
            <family val="2"/>
          </rPr>
          <t xml:space="preserve">
This is the catchall bucket for anything tangible that doesn‘t fall into another category.  Examples are: poster board, rope, wood for list ropes, fabric for list rope flags, beads for site tokens, serving dishes, cooking equipment, glass rods for lampworking classes, leather for leatherworking classes, pewter for pewter casting classes, etc.</t>
        </r>
      </text>
    </comment>
    <comment ref="A41" authorId="0">
      <text>
        <r>
          <rPr>
            <b/>
            <sz val="9"/>
            <rFont val="Tahoma"/>
            <family val="2"/>
          </rPr>
          <t>Explanation:</t>
        </r>
        <r>
          <rPr>
            <sz val="9"/>
            <rFont val="Tahoma"/>
            <family val="2"/>
          </rPr>
          <t xml:space="preserve">
Site rental for events and classes.</t>
        </r>
      </text>
    </comment>
    <comment ref="A43" authorId="0">
      <text>
        <r>
          <rPr>
            <b/>
            <sz val="9"/>
            <rFont val="Tahoma"/>
            <family val="2"/>
          </rPr>
          <t>Explanation:</t>
        </r>
        <r>
          <rPr>
            <sz val="9"/>
            <rFont val="Tahoma"/>
            <family val="2"/>
          </rPr>
          <t xml:space="preserve">
Printing for event schedules, posters or site information.</t>
        </r>
      </text>
    </comment>
    <comment ref="A47" authorId="0">
      <text>
        <r>
          <rPr>
            <b/>
            <sz val="9"/>
            <rFont val="Tahoma"/>
            <family val="2"/>
          </rPr>
          <t>Explanation:</t>
        </r>
        <r>
          <rPr>
            <sz val="9"/>
            <rFont val="Tahoma"/>
            <family val="2"/>
          </rPr>
          <t xml:space="preserve">
Telephone costs can be reimbursed for calls made on SCA business. Itemized long distance calling bills can be used, or phone bills for dedicated lines.</t>
        </r>
      </text>
    </comment>
    <comment ref="A48" authorId="0">
      <text>
        <r>
          <rPr>
            <b/>
            <sz val="9"/>
            <rFont val="Tahoma"/>
            <family val="2"/>
          </rPr>
          <t>Explanation:</t>
        </r>
        <r>
          <rPr>
            <sz val="9"/>
            <rFont val="Tahoma"/>
            <family val="2"/>
          </rPr>
          <t xml:space="preserve">
Travel for Royalty to events where they do Royal business such as hold court is allowed, and is reported</t>
        </r>
      </text>
    </comment>
  </commentList>
</comments>
</file>

<file path=xl/comments5.xml><?xml version="1.0" encoding="utf-8"?>
<comments xmlns="http://schemas.openxmlformats.org/spreadsheetml/2006/main">
  <authors>
    <author>Cassandra Caunce</author>
  </authors>
  <commentList>
    <comment ref="B10" authorId="0">
      <text>
        <r>
          <rPr>
            <b/>
            <sz val="9"/>
            <rFont val="Tahoma"/>
            <family val="2"/>
          </rPr>
          <t>Cassandra Caunce:</t>
        </r>
        <r>
          <rPr>
            <sz val="9"/>
            <rFont val="Tahoma"/>
            <family val="2"/>
          </rPr>
          <t xml:space="preserve">
For example:  Tavern only fee, day fee, etc
</t>
        </r>
      </text>
    </comment>
    <comment ref="B15" authorId="0">
      <text>
        <r>
          <rPr>
            <b/>
            <sz val="9"/>
            <rFont val="Tahoma"/>
            <family val="2"/>
          </rPr>
          <t>Cassandra Caunce:</t>
        </r>
        <r>
          <rPr>
            <sz val="9"/>
            <rFont val="Tahoma"/>
            <family val="2"/>
          </rPr>
          <t xml:space="preserve">
For example:  Tavern only fee, day fee, etc
</t>
        </r>
      </text>
    </comment>
    <comment ref="A19" authorId="0">
      <text>
        <r>
          <rPr>
            <b/>
            <sz val="9"/>
            <rFont val="Tahoma"/>
            <family val="2"/>
          </rPr>
          <t>Cassandra Caunce:</t>
        </r>
        <r>
          <rPr>
            <sz val="9"/>
            <rFont val="Tahoma"/>
            <family val="2"/>
          </rPr>
          <t xml:space="preserve">
Eg.  Child care, extra lodging, feast side-board tickets</t>
        </r>
      </text>
    </comment>
    <comment ref="A24" authorId="0">
      <text>
        <r>
          <rPr>
            <b/>
            <sz val="9"/>
            <rFont val="Tahoma"/>
            <family val="2"/>
          </rPr>
          <t>Explanation:</t>
        </r>
        <r>
          <rPr>
            <sz val="9"/>
            <rFont val="Tahoma"/>
            <family val="2"/>
          </rPr>
          <t xml:space="preserve">
If gate was short or over, enter the amount here.</t>
        </r>
      </text>
    </comment>
    <comment ref="A25" authorId="0">
      <text>
        <r>
          <rPr>
            <b/>
            <sz val="9"/>
            <rFont val="Tahoma"/>
            <family val="2"/>
          </rPr>
          <t>Explanation:</t>
        </r>
        <r>
          <rPr>
            <sz val="9"/>
            <rFont val="Tahoma"/>
            <family val="2"/>
          </rPr>
          <t xml:space="preserve">
If gate was short or over, enter the amount here.</t>
        </r>
      </text>
    </comment>
    <comment ref="A27" authorId="0">
      <text>
        <r>
          <rPr>
            <b/>
            <sz val="9"/>
            <rFont val="Tahoma"/>
            <family val="2"/>
          </rPr>
          <t>Cassandra Caunce:</t>
        </r>
        <r>
          <rPr>
            <sz val="9"/>
            <rFont val="Tahoma"/>
            <family val="2"/>
          </rPr>
          <t xml:space="preserve">
Eg.  Child care, extra lodging, feast side-board tickets</t>
        </r>
      </text>
    </comment>
    <comment ref="A36" authorId="0">
      <text>
        <r>
          <rPr>
            <b/>
            <sz val="9"/>
            <rFont val="Tahoma"/>
            <family val="2"/>
          </rPr>
          <t>Advertising Explanation:</t>
        </r>
        <r>
          <rPr>
            <sz val="9"/>
            <rFont val="Tahoma"/>
            <family val="2"/>
          </rPr>
          <t xml:space="preserve">
This category is for any paid advertising in non-SCA publications. If we create an ad to put in a newspaper or magazine to advertise a demo in a public park to help find new members, the advertising cost would be reported here.</t>
        </r>
      </text>
    </comment>
    <comment ref="A37" authorId="0">
      <text>
        <r>
          <rPr>
            <b/>
            <sz val="9"/>
            <rFont val="Tahoma"/>
            <family val="2"/>
          </rPr>
          <t>Equipment Explanation:</t>
        </r>
        <r>
          <rPr>
            <sz val="9"/>
            <rFont val="Tahoma"/>
            <family val="2"/>
          </rPr>
          <t xml:space="preserve">
This category includes site rentals and rentals of other equipment, such as chairs and tables. This category also includes costs to maintain equipment that the branch owns, such as trailer maintenance, banner dry-cleaning, etc.</t>
        </r>
      </text>
    </comment>
    <comment ref="A41" authorId="0">
      <text>
        <r>
          <rPr>
            <b/>
            <sz val="9"/>
            <rFont val="Tahoma"/>
            <family val="2"/>
          </rPr>
          <t>Fees and Honoraria Explanation:</t>
        </r>
        <r>
          <rPr>
            <sz val="9"/>
            <rFont val="Tahoma"/>
            <family val="2"/>
          </rPr>
          <t xml:space="preserve">
Fees and Honoraria may be paid to someone (regardless of whether they are a paid member of the SCA) to provide a service: teach a class, deliver a lecture, or similar type of service that enhances or encourages our tax-exempt purpose. For example, hiring a professional costumer to come teach a class at a Collegium may require the payment of an honorarium or workshop fee. Honoraria are meant to not only pay for the service, but also to cover the recipient‘s expenses. So if you give someone a flat fee to provide a service, you wouldn‘t also pay expenses, for example, travel.</t>
        </r>
      </text>
    </comment>
    <comment ref="A42" authorId="0">
      <text>
        <r>
          <rPr>
            <b/>
            <sz val="9"/>
            <rFont val="Tahoma"/>
            <family val="2"/>
          </rPr>
          <t>Food Explanation:</t>
        </r>
        <r>
          <rPr>
            <sz val="9"/>
            <rFont val="Tahoma"/>
            <family val="2"/>
          </rPr>
          <t xml:space="preserve">
Food for feasts, cooking classes and gate snacks would be reported here.</t>
        </r>
      </text>
    </comment>
    <comment ref="A43" authorId="0">
      <text>
        <r>
          <rPr>
            <b/>
            <sz val="9"/>
            <rFont val="Tahoma"/>
            <family val="2"/>
          </rPr>
          <t>General Supplies Explanation:</t>
        </r>
        <r>
          <rPr>
            <sz val="9"/>
            <rFont val="Tahoma"/>
            <family val="2"/>
          </rPr>
          <t xml:space="preserve">
This is the catchall bucket for anything tangible that doesn‘t fall into another category.  Examples are: poster board, rope, wood for list ropes, fabric for list rope flags, beads for site tokens, serving dishes, cooking equipment, glass rods for lampworking classes, leather for leatherworking classes, pewter for pewter casting classes, etc.</t>
        </r>
      </text>
    </comment>
    <comment ref="A51" authorId="0">
      <text>
        <r>
          <rPr>
            <b/>
            <sz val="9"/>
            <rFont val="Tahoma"/>
            <family val="2"/>
          </rPr>
          <t>Explanation:</t>
        </r>
        <r>
          <rPr>
            <sz val="9"/>
            <rFont val="Tahoma"/>
            <family val="2"/>
          </rPr>
          <t xml:space="preserve">
Occupancy of sites for events and classes </t>
        </r>
      </text>
    </comment>
    <comment ref="A53" authorId="0">
      <text>
        <r>
          <rPr>
            <b/>
            <sz val="9"/>
            <rFont val="Tahoma"/>
            <family val="2"/>
          </rPr>
          <t>Explanation:</t>
        </r>
        <r>
          <rPr>
            <sz val="9"/>
            <rFont val="Tahoma"/>
            <family val="2"/>
          </rPr>
          <t xml:space="preserve">
Printing for event schedules, posters or site information.</t>
        </r>
      </text>
    </comment>
    <comment ref="A57" authorId="0">
      <text>
        <r>
          <rPr>
            <b/>
            <sz val="9"/>
            <rFont val="Tahoma"/>
            <family val="2"/>
          </rPr>
          <t>Explanation:</t>
        </r>
        <r>
          <rPr>
            <sz val="9"/>
            <rFont val="Tahoma"/>
            <family val="2"/>
          </rPr>
          <t xml:space="preserve">
Telephone costs can be reimbursed for calls made on SCA business. Itemized long distance calling bills can be used, or phone bills for dedicated lines.</t>
        </r>
      </text>
    </comment>
    <comment ref="A58" authorId="0">
      <text>
        <r>
          <rPr>
            <b/>
            <sz val="9"/>
            <rFont val="Tahoma"/>
            <family val="2"/>
          </rPr>
          <t>Explanation:</t>
        </r>
        <r>
          <rPr>
            <sz val="9"/>
            <rFont val="Tahoma"/>
            <family val="2"/>
          </rPr>
          <t xml:space="preserve">
Travel for Royalty to events where they do Royal business such as hold court is allowed, and is reported</t>
        </r>
      </text>
    </comment>
  </commentList>
</comments>
</file>

<file path=xl/sharedStrings.xml><?xml version="1.0" encoding="utf-8"?>
<sst xmlns="http://schemas.openxmlformats.org/spreadsheetml/2006/main" count="311" uniqueCount="198">
  <si>
    <t>Name</t>
  </si>
  <si>
    <t>Basic overview of activities planned</t>
  </si>
  <si>
    <t>Address</t>
  </si>
  <si>
    <t>Alcohol Designation</t>
  </si>
  <si>
    <t>Amount</t>
  </si>
  <si>
    <t>Insurance requirements</t>
  </si>
  <si>
    <t>SCA Name</t>
  </si>
  <si>
    <t>Modern Name</t>
  </si>
  <si>
    <t>SCA Membership #</t>
  </si>
  <si>
    <t>Email</t>
  </si>
  <si>
    <t>Phone</t>
  </si>
  <si>
    <t>Alternate Phone</t>
  </si>
  <si>
    <t>Gate Keeper</t>
  </si>
  <si>
    <t>Addition Information (if any)</t>
  </si>
  <si>
    <t>Actual</t>
  </si>
  <si>
    <t>Income</t>
  </si>
  <si>
    <t>Expenses</t>
  </si>
  <si>
    <t>Site Tokens</t>
  </si>
  <si>
    <t>Prizes</t>
  </si>
  <si>
    <t>Adults</t>
  </si>
  <si>
    <t>Biffies</t>
  </si>
  <si>
    <t>Garbage</t>
  </si>
  <si>
    <t>Projected</t>
  </si>
  <si>
    <t>EVENT INFORMATION</t>
  </si>
  <si>
    <t>SITE INFORMATION</t>
  </si>
  <si>
    <t>PROPOSED BUDGET</t>
  </si>
  <si>
    <t>FINAL BUDGET</t>
  </si>
  <si>
    <t>INSTRUCTIONS:</t>
  </si>
  <si>
    <t>The tabbed sheets below each have a set of instructions</t>
  </si>
  <si>
    <t>Complete all areas highlighted in yellow.</t>
  </si>
  <si>
    <t>Part 2 - Projected Budget</t>
  </si>
  <si>
    <t>To be completed after the event and submitted to the Exchequer</t>
  </si>
  <si>
    <t>Membership Expiry</t>
  </si>
  <si>
    <t>•</t>
  </si>
  <si>
    <t>Fill in coloured areas only.</t>
  </si>
  <si>
    <t>Submit after the event is over</t>
  </si>
  <si>
    <t>Submit with the event proposal (Part 1)</t>
  </si>
  <si>
    <t>Barony of Lions Gate Event Proposal Form</t>
  </si>
  <si>
    <t>Submit with Part 2 - Projected Budget</t>
  </si>
  <si>
    <t>Gate Sheet Report</t>
  </si>
  <si>
    <t>Gate Sheet #</t>
  </si>
  <si>
    <t>Total Count</t>
  </si>
  <si>
    <t>Total Value ($)</t>
  </si>
  <si>
    <t>Site Fee</t>
  </si>
  <si>
    <t>NMS</t>
  </si>
  <si>
    <t>General Comments about the event (eg.  How did it go?  Would you use this site again?)</t>
  </si>
  <si>
    <t>Part 1 - Proposal</t>
  </si>
  <si>
    <t>INCOME PROJECTION</t>
  </si>
  <si>
    <t>EXPENSE PROJECTION</t>
  </si>
  <si>
    <t>Feast Fee</t>
  </si>
  <si>
    <t>Pre-reg Fee</t>
  </si>
  <si>
    <t>Attendance Estimate</t>
  </si>
  <si>
    <t>Fee Amount</t>
  </si>
  <si>
    <t>Estimated Income</t>
  </si>
  <si>
    <t>Total Estimated Income</t>
  </si>
  <si>
    <t>Advertising</t>
  </si>
  <si>
    <t>Equipment Rental &amp; Maintanance</t>
  </si>
  <si>
    <t>Fees &amp; Honoraria</t>
  </si>
  <si>
    <t>Food</t>
  </si>
  <si>
    <t>General Supplies</t>
  </si>
  <si>
    <t>Waterbearing</t>
  </si>
  <si>
    <t>Occupancy &amp; Site Charges</t>
  </si>
  <si>
    <t>Postage &amp; Shipping</t>
  </si>
  <si>
    <t>Printing &amp; Publications</t>
  </si>
  <si>
    <t>Site Handouts</t>
  </si>
  <si>
    <t>Gate Sheets &amp; Waivers</t>
  </si>
  <si>
    <t>Telephone</t>
  </si>
  <si>
    <t>Travel (Gas, tolls, airfare)</t>
  </si>
  <si>
    <t>Other Expenses</t>
  </si>
  <si>
    <t>Itemize here</t>
  </si>
  <si>
    <t xml:space="preserve">Other Fees </t>
  </si>
  <si>
    <t>Cleaning &amp; Bathroom</t>
  </si>
  <si>
    <t>Total Estimated Expenses</t>
  </si>
  <si>
    <t>Summary</t>
  </si>
  <si>
    <t>+/-</t>
  </si>
  <si>
    <t>INCOME</t>
  </si>
  <si>
    <t>Actual Attendance</t>
  </si>
  <si>
    <t>Actual Income</t>
  </si>
  <si>
    <t>Donations received</t>
  </si>
  <si>
    <t>Gate +/-</t>
  </si>
  <si>
    <t>Estimated Attendance</t>
  </si>
  <si>
    <t xml:space="preserve">EXPENSES </t>
  </si>
  <si>
    <t>Estimated</t>
  </si>
  <si>
    <t>Total Expenses</t>
  </si>
  <si>
    <t>SUMMARY</t>
  </si>
  <si>
    <t xml:space="preserve">Do not include NMS in the event price or factor into the budget. </t>
  </si>
  <si>
    <t>If you need assistance or have questions about any of the budget items, applying the NMS or using the Family Cap, please ask the Exchequer.</t>
  </si>
  <si>
    <t>Part 3 - Final Budget and Part 4 - Gate Sheet Report</t>
  </si>
  <si>
    <t>Paid</t>
  </si>
  <si>
    <t>Version 3 - January 2015</t>
  </si>
  <si>
    <t>For an event proposal/bid, Part 1 and Part 2 must be completed and submitted to the Barony's Financial Committee at least 4 months prior to the event date. This is to ensure thorough planning and that all deadlines for contracts, insurance, and publishing in the Kingdom and Principality calendars are met. If possible, a copy of the contract should be attached to the proposal as well.</t>
  </si>
  <si>
    <t>In various areas of the spreadsheets, you will see little red corners in some of the cells. These are comment boxes. If you move your mouse over the cell, a box will pop up that has additional information to help you.</t>
  </si>
  <si>
    <t>Regarding insurance - What are the requirements of the site with regards to insurance? Do they require a certain amount? Do they require a named certificate? IF A NAMED CERTIFICATE IS REQUIRED, the request must be made to the Seneschal 2 months prior to the date the facility requires proof of insurance. This will cost money and need to be added to your budget. Speak with the Seneschal if you have questions about this.</t>
  </si>
  <si>
    <t>Use an average of the last 2 or 3 events when estimating attendance. This information is available from the Exchequer or Seneschal.</t>
  </si>
  <si>
    <t>The budget should be based only on adult attendance. Plan your budget so that the Barony will make a modest profit in order to support operations.</t>
  </si>
  <si>
    <t>For large cost items (eg. Biffies) you must have 2 or 3 quotes. This paperwork should be submitted with the bid.</t>
  </si>
  <si>
    <t>Barony of Lions Gate Event Package for Event Stewards</t>
  </si>
  <si>
    <t>Event Steward</t>
  </si>
  <si>
    <t>Deputy or Co-Event Steward</t>
  </si>
  <si>
    <t>TUTR Class Fees</t>
  </si>
  <si>
    <r>
      <t xml:space="preserve">If applying a Family Cap, it has been customary to that the amount should be equivalent to 2 adults and 2 minors (youth and children). “Family” does not include SCA households or roommates – there must be a modern, legal relationship. Common-law and same-sex spouses are considered related. No more than 2 adults can qualify for the Family Cap price; all other of that family must be related minor-aged children. 
</t>
    </r>
    <r>
      <rPr>
        <sz val="11"/>
        <color rgb="FFFF0000"/>
        <rFont val="Arial"/>
        <family val="2"/>
      </rPr>
      <t>As the Barony's follows the Kingdom and Principality policy of no site fees for minors, the Family Cap no longer applies.</t>
    </r>
  </si>
  <si>
    <t>Insurance (SCA)</t>
  </si>
  <si>
    <t>Other (please specify)</t>
  </si>
  <si>
    <t>Minors</t>
  </si>
  <si>
    <t>US Exchange +/-</t>
  </si>
  <si>
    <t>Less Site Fee Refunds</t>
  </si>
  <si>
    <t>Adults - Site Fee</t>
  </si>
  <si>
    <t>Adults - Feast Fee</t>
  </si>
  <si>
    <t>Other Fees</t>
  </si>
  <si>
    <t>Total Refunds</t>
  </si>
  <si>
    <t>Adjusted net income</t>
  </si>
  <si>
    <t>Merchants</t>
  </si>
  <si>
    <t>RVs</t>
  </si>
  <si>
    <t>v3</t>
  </si>
  <si>
    <t>Comp</t>
  </si>
  <si>
    <t>Youth</t>
  </si>
  <si>
    <t>Child</t>
  </si>
  <si>
    <t>Event Date(s)</t>
  </si>
  <si>
    <t>Proposal Date</t>
  </si>
  <si>
    <t>Final Budget Date</t>
  </si>
  <si>
    <t>Total</t>
  </si>
  <si>
    <t>Site Fee-Paid</t>
  </si>
  <si>
    <t>to</t>
  </si>
  <si>
    <t>Membership expiry dates will be highlighted in red if left blank, or if the membership expires before the event end date.</t>
  </si>
  <si>
    <t>EVENT STEWARD TEAM INFORMATION</t>
  </si>
  <si>
    <t>Deputy Event Steward</t>
  </si>
  <si>
    <t>Gate</t>
  </si>
  <si>
    <t>Marshal in Charge</t>
  </si>
  <si>
    <t>Lists</t>
  </si>
  <si>
    <t xml:space="preserve">Other </t>
  </si>
  <si>
    <t>Other</t>
  </si>
  <si>
    <t xml:space="preserve"> WINNERS</t>
  </si>
  <si>
    <t>TITLE / PRIZE</t>
  </si>
  <si>
    <t>Heavy Tourney</t>
  </si>
  <si>
    <t>Rapier Tourney</t>
  </si>
  <si>
    <t>Archery Tourney</t>
  </si>
  <si>
    <t>Arts &amp; Science</t>
  </si>
  <si>
    <t>Bardic</t>
  </si>
  <si>
    <t>Report Date</t>
  </si>
  <si>
    <t>EVENT STEWARD TEAM</t>
  </si>
  <si>
    <t>CONTESTS/CHAMPIONSHIPS</t>
  </si>
  <si>
    <t>Barony of Lions Gate  - Event Report</t>
  </si>
  <si>
    <t>The following are Comped by An Tir Law for site fees as noted:</t>
  </si>
  <si>
    <t>King, Queen and Their Heirs</t>
  </si>
  <si>
    <t>At all events within An Tir</t>
  </si>
  <si>
    <t>Kingdom Champions</t>
  </si>
  <si>
    <t>Crown Events: Twelfth Night, May Crown, July Coronation, September Crown</t>
  </si>
  <si>
    <t>Champion of An Tir</t>
  </si>
  <si>
    <t>Champion of Rapier Combat</t>
  </si>
  <si>
    <t>Kingdom Protector</t>
  </si>
  <si>
    <t>Arts &amp; Sciences Champion</t>
  </si>
  <si>
    <t>Bardic Champion</t>
  </si>
  <si>
    <t>Equestrian Champion</t>
  </si>
  <si>
    <t>Kingdom Greater Officers</t>
  </si>
  <si>
    <t>Seneschal</t>
  </si>
  <si>
    <t>Black Lion Principal Herald</t>
  </si>
  <si>
    <t>Earl Marshal</t>
  </si>
  <si>
    <t>Minister of Arts and Sciences</t>
  </si>
  <si>
    <t>Chancellor of the Exchequer</t>
  </si>
  <si>
    <t>Kingdom Chronicler</t>
  </si>
  <si>
    <t>Kingdom Chatelaine</t>
  </si>
  <si>
    <t>Kingdom Scribe</t>
  </si>
  <si>
    <t>Kingdom Lists Minister</t>
  </si>
  <si>
    <t>The following are Comped by Tir Righ Law as noted:</t>
  </si>
  <si>
    <t>Prince, Princess &amp; Their Heirs</t>
  </si>
  <si>
    <t>At all events within Tir Righ</t>
  </si>
  <si>
    <t>Principality Champions</t>
  </si>
  <si>
    <t>Coronet and Principality Events</t>
  </si>
  <si>
    <t>Heavy Champion</t>
  </si>
  <si>
    <t>Rapier Champion</t>
  </si>
  <si>
    <t>Archery Champion</t>
  </si>
  <si>
    <t>Arts and Sciences Champion</t>
  </si>
  <si>
    <t>Principality Greaters Officers</t>
  </si>
  <si>
    <t>All Coronet Events</t>
  </si>
  <si>
    <t>Chatelaine</t>
  </si>
  <si>
    <t>Chief Scribe</t>
  </si>
  <si>
    <t>Chronicler</t>
  </si>
  <si>
    <t>Silver Yale Herald</t>
  </si>
  <si>
    <t>Governor of the University of Tir Righ</t>
  </si>
  <si>
    <t>Webminister</t>
  </si>
  <si>
    <t>Principality Lists Minister</t>
  </si>
  <si>
    <t>Coronet Events where there is a Principality Championship held</t>
  </si>
  <si>
    <t>The following are Comped by Lions Gate Financial Policy:</t>
  </si>
  <si>
    <t>Baron, Baroness &amp; their minor children</t>
  </si>
  <si>
    <t>At all Lions Gate events; includes exemption from feast fees</t>
  </si>
  <si>
    <t>Lions Gate Champions</t>
  </si>
  <si>
    <t>All Lions Gate events</t>
  </si>
  <si>
    <t>Event Steward Team</t>
  </si>
  <si>
    <t>Maximum of two (Event Steward and Co-Event Steward)</t>
  </si>
  <si>
    <t>Head Cook and their staff</t>
  </si>
  <si>
    <t>At all Lions Gate events with organized feasts</t>
  </si>
  <si>
    <t>List additional proposed comps here:</t>
  </si>
  <si>
    <t>Who</t>
  </si>
  <si>
    <t>Why</t>
  </si>
  <si>
    <t>Enter the adult site fee in the green box above "Site Fee"</t>
  </si>
  <si>
    <t>Final Report Date</t>
  </si>
  <si>
    <t>Total
Sheet</t>
  </si>
  <si>
    <t>Other (comped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</si>
</sst>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quot;$&quot;* #,##0.00_-;\-&quot;$&quot;* #,##0.00_-;_-&quot;$&quot;* &quot;-&quot;??_-;_-@_-"/>
    <numFmt numFmtId="165" formatCode="_-* #,##0.00_-;\-* #,##0.00_-;_-* &quot;-&quot;??_-;_-@_-"/>
    <numFmt numFmtId="166" formatCode="dd\-mmm\-yyyy"/>
    <numFmt numFmtId="167" formatCode="d\-mmm\-yyyy"/>
  </numFmts>
  <fonts count="37">
    <font>
      <sz val="11"/>
      <color theme="1"/>
      <name val="Calibri"/>
      <family val="2"/>
      <scheme val="minor"/>
    </font>
    <font>
      <sz val="10"/>
      <name val="Arial"/>
      <family val="2"/>
    </font>
    <font>
      <sz val="11"/>
      <color indexed="8"/>
      <name val="Calibri"/>
      <family val="2"/>
    </font>
    <font>
      <b/>
      <sz val="9"/>
      <name val="Tahoma"/>
      <family val="2"/>
    </font>
    <font>
      <sz val="9"/>
      <name val="Tahoma"/>
      <family val="2"/>
    </font>
    <font>
      <i/>
      <sz val="10"/>
      <name val="Arial"/>
      <family val="2"/>
    </font>
    <font>
      <sz val="11"/>
      <color indexed="8"/>
      <name val="Arial"/>
      <family val="2"/>
    </font>
    <font>
      <b/>
      <sz val="11"/>
      <name val="Arial"/>
      <family val="2"/>
    </font>
    <font>
      <u val="single"/>
      <sz val="11"/>
      <name val="Arial"/>
      <family val="2"/>
    </font>
    <font>
      <sz val="11"/>
      <name val="Arial"/>
      <family val="2"/>
    </font>
    <font>
      <i/>
      <sz val="11"/>
      <name val="Arial"/>
      <family val="2"/>
    </font>
    <font>
      <b/>
      <sz val="11"/>
      <color indexed="12"/>
      <name val="Arial"/>
      <family val="2"/>
    </font>
    <font>
      <b/>
      <sz val="11"/>
      <color indexed="8"/>
      <name val="Arial"/>
      <family val="2"/>
    </font>
    <font>
      <u val="single"/>
      <sz val="10"/>
      <name val="Arial"/>
      <family val="2"/>
    </font>
    <font>
      <b/>
      <sz val="10"/>
      <name val="Arial"/>
      <family val="2"/>
    </font>
    <font>
      <b/>
      <sz val="10"/>
      <color indexed="12"/>
      <name val="Arial"/>
      <family val="2"/>
    </font>
    <font>
      <sz val="7"/>
      <name val="Arial"/>
      <family val="2"/>
    </font>
    <font>
      <sz val="10"/>
      <color indexed="8"/>
      <name val="Arial"/>
      <family val="2"/>
    </font>
    <font>
      <u val="single"/>
      <sz val="11"/>
      <color indexed="8"/>
      <name val="Arial"/>
      <family val="2"/>
    </font>
    <font>
      <i/>
      <sz val="11"/>
      <color indexed="8"/>
      <name val="Arial"/>
      <family val="2"/>
    </font>
    <font>
      <b/>
      <sz val="12"/>
      <color indexed="8"/>
      <name val="Arial"/>
      <family val="2"/>
    </font>
    <font>
      <u val="single"/>
      <sz val="9"/>
      <color indexed="8"/>
      <name val="Arial"/>
      <family val="2"/>
    </font>
    <font>
      <u val="single"/>
      <sz val="10"/>
      <color indexed="8"/>
      <name val="Arial"/>
      <family val="2"/>
    </font>
    <font>
      <i/>
      <sz val="10"/>
      <color indexed="8"/>
      <name val="Arial"/>
      <family val="2"/>
    </font>
    <font>
      <b/>
      <sz val="10"/>
      <color indexed="8"/>
      <name val="Arial"/>
      <family val="2"/>
    </font>
    <font>
      <sz val="9"/>
      <color indexed="8"/>
      <name val="Arial"/>
      <family val="2"/>
    </font>
    <font>
      <sz val="8"/>
      <color indexed="8"/>
      <name val="Arial"/>
      <family val="2"/>
    </font>
    <font>
      <b/>
      <i/>
      <sz val="10"/>
      <color indexed="10"/>
      <name val="Arial"/>
      <family val="2"/>
    </font>
    <font>
      <sz val="7"/>
      <color indexed="8"/>
      <name val="Arial"/>
      <family val="2"/>
    </font>
    <font>
      <sz val="8"/>
      <name val="Calibri"/>
      <family val="2"/>
    </font>
    <font>
      <sz val="6"/>
      <color indexed="8"/>
      <name val="Arial"/>
      <family val="2"/>
    </font>
    <font>
      <b/>
      <i/>
      <sz val="11"/>
      <name val="Arial"/>
      <family val="2"/>
    </font>
    <font>
      <sz val="11"/>
      <color rgb="FFFF0000"/>
      <name val="Arial"/>
      <family val="2"/>
    </font>
    <font>
      <u val="single"/>
      <sz val="11"/>
      <color theme="10"/>
      <name val="Calibri"/>
      <family val="2"/>
      <scheme val="minor"/>
    </font>
    <font>
      <b/>
      <sz val="12"/>
      <name val="Arial"/>
      <family val="2"/>
    </font>
    <font>
      <b/>
      <i/>
      <sz val="10"/>
      <name val="Arial"/>
      <family val="2"/>
    </font>
    <font>
      <b/>
      <sz val="8"/>
      <name val="Calibri"/>
      <family val="2"/>
    </font>
  </fonts>
  <fills count="10">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rgb="FFFFFFCC"/>
        <bgColor indexed="64"/>
      </patternFill>
    </fill>
  </fills>
  <borders count="31">
    <border>
      <left/>
      <right/>
      <top/>
      <bottom/>
      <diagonal/>
    </border>
    <border>
      <left/>
      <right/>
      <top style="thin">
        <color indexed="23"/>
      </top>
      <bottom/>
    </border>
    <border>
      <left style="thin"/>
      <right/>
      <top/>
      <bottom/>
    </border>
    <border>
      <left/>
      <right/>
      <top style="thin"/>
      <bottom style="medium"/>
    </border>
    <border>
      <left/>
      <right/>
      <top/>
      <bottom style="thin">
        <color indexed="55"/>
      </bottom>
    </border>
    <border>
      <left/>
      <right/>
      <top style="thin">
        <color indexed="55"/>
      </top>
      <bottom style="thin">
        <color indexed="55"/>
      </bottom>
    </border>
    <border>
      <left/>
      <right style="thin"/>
      <top/>
      <bottom/>
    </border>
    <border>
      <left style="thin"/>
      <right/>
      <top/>
      <bottom style="thin"/>
    </border>
    <border>
      <left/>
      <right style="thin"/>
      <top/>
      <bottom style="thin"/>
    </border>
    <border>
      <left/>
      <right/>
      <top style="thin">
        <color indexed="55"/>
      </top>
      <bottom style="thin"/>
    </border>
    <border>
      <left/>
      <right/>
      <top/>
      <bottom style="thin"/>
    </border>
    <border>
      <left style="medium"/>
      <right style="medium"/>
      <top style="medium"/>
      <bottom style="medium"/>
    </border>
    <border>
      <left style="thin">
        <color indexed="23"/>
      </left>
      <right style="thin">
        <color indexed="23"/>
      </right>
      <top style="thin">
        <color indexed="23"/>
      </top>
      <bottom style="thin">
        <color indexed="23"/>
      </bottom>
    </border>
    <border>
      <left style="thin">
        <color indexed="23"/>
      </left>
      <right style="thin">
        <color indexed="23"/>
      </right>
      <top/>
      <bottom style="thin">
        <color indexed="23"/>
      </bottom>
    </border>
    <border>
      <left/>
      <right/>
      <top/>
      <bottom style="thin">
        <color indexed="23"/>
      </bottom>
    </border>
    <border>
      <left/>
      <right/>
      <top style="thin">
        <color indexed="23"/>
      </top>
      <bottom style="thin">
        <color indexed="23"/>
      </bottom>
    </border>
    <border>
      <left/>
      <right/>
      <top/>
      <bottom style="thin">
        <color indexed="8"/>
      </bottom>
    </border>
    <border>
      <left/>
      <right/>
      <top style="thin"/>
      <bottom style="thin"/>
    </border>
    <border>
      <left/>
      <right style="thin">
        <color indexed="23"/>
      </right>
      <top/>
      <bottom/>
    </border>
    <border>
      <left/>
      <right style="thin">
        <color indexed="23"/>
      </right>
      <top/>
      <bottom style="thin">
        <color indexed="23"/>
      </bottom>
    </border>
    <border>
      <left style="thin"/>
      <right/>
      <top style="thin"/>
      <bottom/>
    </border>
    <border>
      <left/>
      <right style="thin"/>
      <top style="thin"/>
      <bottom/>
    </border>
    <border>
      <left style="thin">
        <color indexed="23"/>
      </left>
      <right/>
      <top style="thin">
        <color indexed="23"/>
      </top>
      <bottom/>
    </border>
    <border>
      <left/>
      <right style="thin">
        <color indexed="23"/>
      </right>
      <top style="thin">
        <color indexed="23"/>
      </top>
      <bottom style="thin">
        <color indexed="23"/>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color indexed="23"/>
      </right>
      <top style="thin">
        <color indexed="23"/>
      </top>
      <bottom/>
    </border>
    <border>
      <left style="thin"/>
      <right style="thin">
        <color indexed="23"/>
      </right>
      <top/>
      <bottom style="thin">
        <color indexed="23"/>
      </bottom>
    </border>
    <border>
      <left style="thin">
        <color indexed="23"/>
      </left>
      <right style="thin">
        <color indexed="23"/>
      </right>
      <top style="thin">
        <color indexed="23"/>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42" fontId="1" fillId="0" borderId="0" applyFont="0" applyFill="0" applyBorder="0" applyAlignment="0" applyProtection="0"/>
    <xf numFmtId="165" fontId="2"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33" fillId="0" borderId="0" applyNumberFormat="0" applyFill="0" applyBorder="0" applyAlignment="0" applyProtection="0"/>
    <xf numFmtId="0" fontId="1" fillId="0" borderId="0">
      <alignment/>
      <protection/>
    </xf>
  </cellStyleXfs>
  <cellXfs count="230">
    <xf numFmtId="0" fontId="0" fillId="0" borderId="0" xfId="0"/>
    <xf numFmtId="0" fontId="6" fillId="0" borderId="0" xfId="0" applyFont="1"/>
    <xf numFmtId="0" fontId="6" fillId="0" borderId="0" xfId="0" applyFont="1" applyAlignment="1">
      <alignment horizontal="right"/>
    </xf>
    <xf numFmtId="0" fontId="12" fillId="0" borderId="0" xfId="0" applyFont="1"/>
    <xf numFmtId="0" fontId="17" fillId="0" borderId="0" xfId="0" applyFont="1"/>
    <xf numFmtId="0" fontId="18" fillId="0" borderId="0" xfId="0" applyFont="1"/>
    <xf numFmtId="0" fontId="6" fillId="0" borderId="0" xfId="0" applyFont="1" applyFill="1" applyBorder="1"/>
    <xf numFmtId="0" fontId="6" fillId="0" borderId="0" xfId="0" applyFont="1" applyAlignment="1">
      <alignment horizontal="left" vertical="top" wrapText="1"/>
    </xf>
    <xf numFmtId="0" fontId="6" fillId="0" borderId="0" xfId="0" applyFont="1" applyAlignment="1">
      <alignment horizontal="right" vertical="top"/>
    </xf>
    <xf numFmtId="0" fontId="6" fillId="0" borderId="0" xfId="0" applyFont="1" applyAlignment="1">
      <alignment vertical="top" wrapText="1"/>
    </xf>
    <xf numFmtId="0" fontId="6" fillId="0" borderId="0" xfId="0" applyFont="1" applyAlignment="1">
      <alignment vertical="top"/>
    </xf>
    <xf numFmtId="0" fontId="6" fillId="2" borderId="0" xfId="0" applyFont="1" applyFill="1"/>
    <xf numFmtId="0" fontId="6" fillId="0" borderId="0" xfId="0" applyFont="1" applyFill="1" applyBorder="1" applyAlignment="1">
      <alignment horizontal="left"/>
    </xf>
    <xf numFmtId="0" fontId="19" fillId="0" borderId="0" xfId="0" applyFont="1" applyFill="1" applyBorder="1"/>
    <xf numFmtId="0" fontId="6" fillId="3" borderId="0" xfId="0" applyFont="1" applyFill="1" applyBorder="1"/>
    <xf numFmtId="0" fontId="12" fillId="2" borderId="0" xfId="0" applyFont="1" applyFill="1" applyBorder="1"/>
    <xf numFmtId="0" fontId="6" fillId="2" borderId="0" xfId="0" applyFont="1" applyFill="1" applyBorder="1"/>
    <xf numFmtId="0" fontId="12" fillId="4" borderId="0" xfId="0" applyFont="1" applyFill="1" applyBorder="1"/>
    <xf numFmtId="0" fontId="6" fillId="4" borderId="0" xfId="0" applyFont="1" applyFill="1" applyBorder="1"/>
    <xf numFmtId="0" fontId="19" fillId="4" borderId="0" xfId="0" applyFont="1" applyFill="1" applyBorder="1"/>
    <xf numFmtId="0" fontId="18" fillId="3" borderId="0" xfId="0" applyFont="1" applyFill="1" applyBorder="1"/>
    <xf numFmtId="0" fontId="20" fillId="0" borderId="0" xfId="0" applyFont="1" applyFill="1" applyBorder="1"/>
    <xf numFmtId="0" fontId="6" fillId="0" borderId="1" xfId="0" applyFont="1" applyFill="1" applyBorder="1"/>
    <xf numFmtId="0" fontId="19" fillId="0" borderId="1" xfId="0" applyFont="1" applyFill="1" applyBorder="1"/>
    <xf numFmtId="0" fontId="7" fillId="0" borderId="0" xfId="0" applyFont="1"/>
    <xf numFmtId="0" fontId="7" fillId="2" borderId="0" xfId="0" applyFont="1" applyFill="1"/>
    <xf numFmtId="0" fontId="6" fillId="0" borderId="2" xfId="0" applyFont="1" applyFill="1" applyBorder="1"/>
    <xf numFmtId="0" fontId="8" fillId="0" borderId="0" xfId="0" applyFont="1" applyAlignment="1">
      <alignment horizontal="right"/>
    </xf>
    <xf numFmtId="0" fontId="12" fillId="5" borderId="0" xfId="0" applyFont="1" applyFill="1"/>
    <xf numFmtId="0" fontId="6" fillId="5" borderId="0" xfId="0" applyFont="1" applyFill="1"/>
    <xf numFmtId="0" fontId="8" fillId="5" borderId="0" xfId="0" applyFont="1" applyFill="1" applyAlignment="1">
      <alignment horizontal="right"/>
    </xf>
    <xf numFmtId="43" fontId="10" fillId="0" borderId="0" xfId="0" applyNumberFormat="1" applyFont="1"/>
    <xf numFmtId="43" fontId="6" fillId="0" borderId="0" xfId="0" applyNumberFormat="1" applyFont="1"/>
    <xf numFmtId="165" fontId="9" fillId="0" borderId="0" xfId="16" applyNumberFormat="1" applyFont="1" applyFill="1" applyBorder="1"/>
    <xf numFmtId="164" fontId="9" fillId="0" borderId="0" xfId="16" applyFont="1" applyFill="1" applyBorder="1"/>
    <xf numFmtId="164" fontId="11" fillId="0" borderId="0" xfId="16" applyFont="1" applyFill="1" applyBorder="1"/>
    <xf numFmtId="0" fontId="6" fillId="0" borderId="0" xfId="0" applyFont="1" applyFill="1"/>
    <xf numFmtId="0" fontId="18" fillId="0" borderId="0" xfId="0" applyFont="1" applyFill="1" applyAlignment="1">
      <alignment horizontal="right"/>
    </xf>
    <xf numFmtId="164" fontId="6" fillId="0" borderId="0" xfId="16" applyFont="1" applyFill="1"/>
    <xf numFmtId="165" fontId="6" fillId="0" borderId="0" xfId="18" applyFont="1" applyFill="1"/>
    <xf numFmtId="0" fontId="6" fillId="0" borderId="0" xfId="0" applyFont="1" quotePrefix="1"/>
    <xf numFmtId="0" fontId="7" fillId="0" borderId="0" xfId="0" applyFont="1" applyFill="1"/>
    <xf numFmtId="0" fontId="6" fillId="0" borderId="0" xfId="0" applyFont="1" applyFill="1" applyBorder="1" applyAlignment="1">
      <alignment horizontal="left" indent="2"/>
    </xf>
    <xf numFmtId="0" fontId="6" fillId="0" borderId="0" xfId="0" applyFont="1" applyFill="1" applyBorder="1" applyAlignment="1">
      <alignment horizontal="right"/>
    </xf>
    <xf numFmtId="0" fontId="6" fillId="0" borderId="0" xfId="0" applyFont="1" applyFill="1" applyBorder="1" applyAlignment="1">
      <alignment/>
    </xf>
    <xf numFmtId="0" fontId="9" fillId="0" borderId="0" xfId="0" applyFont="1" applyFill="1" applyBorder="1"/>
    <xf numFmtId="0" fontId="8" fillId="0" borderId="0" xfId="0" applyFont="1" applyFill="1"/>
    <xf numFmtId="0" fontId="18" fillId="0" borderId="0" xfId="0" applyFont="1" applyFill="1"/>
    <xf numFmtId="0" fontId="19" fillId="0" borderId="0" xfId="0" applyFont="1" applyFill="1"/>
    <xf numFmtId="0" fontId="19" fillId="0" borderId="0" xfId="0" applyFont="1"/>
    <xf numFmtId="0" fontId="12" fillId="0" borderId="0" xfId="0" applyFont="1" applyFill="1" applyAlignment="1">
      <alignment horizontal="right"/>
    </xf>
    <xf numFmtId="164" fontId="6" fillId="0" borderId="3" xfId="0" applyNumberFormat="1" applyFont="1" applyFill="1" applyBorder="1"/>
    <xf numFmtId="0" fontId="21" fillId="0" borderId="0" xfId="0" applyFont="1" applyFill="1" applyAlignment="1">
      <alignment horizontal="center" wrapText="1"/>
    </xf>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0" borderId="0" xfId="0" applyFont="1" applyFill="1" applyAlignment="1">
      <alignment horizontal="center"/>
    </xf>
    <xf numFmtId="165" fontId="6" fillId="6" borderId="4" xfId="18" applyFont="1" applyFill="1" applyBorder="1" applyAlignment="1">
      <alignment horizontal="right"/>
    </xf>
    <xf numFmtId="165" fontId="6" fillId="6" borderId="5" xfId="18" applyFont="1" applyFill="1" applyBorder="1" applyAlignment="1">
      <alignment horizontal="right"/>
    </xf>
    <xf numFmtId="165" fontId="6" fillId="0" borderId="0" xfId="18" applyFont="1" applyFill="1" applyAlignment="1">
      <alignment horizontal="right"/>
    </xf>
    <xf numFmtId="0" fontId="21" fillId="0" borderId="0" xfId="0" applyFont="1" applyFill="1" applyAlignment="1">
      <alignment horizontal="right" wrapText="1"/>
    </xf>
    <xf numFmtId="0" fontId="12" fillId="0" borderId="0" xfId="0" applyFont="1" applyAlignment="1">
      <alignment horizontal="right"/>
    </xf>
    <xf numFmtId="164" fontId="6" fillId="0" borderId="3" xfId="0" applyNumberFormat="1" applyFont="1" applyBorder="1"/>
    <xf numFmtId="165" fontId="9" fillId="6" borderId="4" xfId="18" applyFont="1" applyFill="1" applyBorder="1"/>
    <xf numFmtId="165" fontId="9" fillId="6" borderId="5" xfId="18" applyFont="1" applyFill="1" applyBorder="1"/>
    <xf numFmtId="164" fontId="6" fillId="0" borderId="6" xfId="0" applyNumberFormat="1" applyFont="1" applyFill="1" applyBorder="1"/>
    <xf numFmtId="0" fontId="6" fillId="0" borderId="7" xfId="0" applyFont="1" applyFill="1" applyBorder="1" quotePrefix="1"/>
    <xf numFmtId="164" fontId="6" fillId="0" borderId="8" xfId="0" applyNumberFormat="1" applyFont="1" applyFill="1" applyBorder="1"/>
    <xf numFmtId="0" fontId="13" fillId="0" borderId="0" xfId="0" applyFont="1" applyFill="1"/>
    <xf numFmtId="0" fontId="17" fillId="0" borderId="0" xfId="0" applyFont="1" applyFill="1"/>
    <xf numFmtId="0" fontId="22" fillId="0" borderId="0" xfId="0" applyFont="1" applyFill="1"/>
    <xf numFmtId="0" fontId="17" fillId="0" borderId="0" xfId="0" applyFont="1" applyFill="1" applyAlignment="1">
      <alignment horizontal="center"/>
    </xf>
    <xf numFmtId="0" fontId="17" fillId="6" borderId="4" xfId="0" applyFont="1" applyFill="1" applyBorder="1" applyAlignment="1">
      <alignment horizontal="center"/>
    </xf>
    <xf numFmtId="165" fontId="17" fillId="0" borderId="0" xfId="18" applyFont="1" applyFill="1" applyBorder="1" applyAlignment="1">
      <alignment horizontal="right"/>
    </xf>
    <xf numFmtId="165" fontId="17" fillId="0" borderId="0" xfId="0" applyNumberFormat="1" applyFont="1" applyFill="1"/>
    <xf numFmtId="164" fontId="17" fillId="0" borderId="0" xfId="16" applyFont="1" applyFill="1"/>
    <xf numFmtId="0" fontId="17" fillId="6" borderId="5" xfId="0" applyFont="1" applyFill="1" applyBorder="1" applyAlignment="1">
      <alignment horizontal="center"/>
    </xf>
    <xf numFmtId="165" fontId="17" fillId="0" borderId="0" xfId="18" applyFont="1" applyFill="1"/>
    <xf numFmtId="0" fontId="14" fillId="0" borderId="0" xfId="0" applyFont="1" applyFill="1"/>
    <xf numFmtId="0" fontId="23" fillId="0" borderId="0" xfId="0" applyFont="1" applyFill="1"/>
    <xf numFmtId="0" fontId="17" fillId="0" borderId="0" xfId="0" applyFont="1" applyFill="1" applyBorder="1" applyAlignment="1">
      <alignment horizontal="center"/>
    </xf>
    <xf numFmtId="165" fontId="17" fillId="6" borderId="4" xfId="18" applyFont="1" applyFill="1" applyBorder="1" applyAlignment="1">
      <alignment horizontal="right"/>
    </xf>
    <xf numFmtId="0" fontId="17" fillId="0" borderId="0" xfId="0" applyFont="1" applyFill="1" applyBorder="1"/>
    <xf numFmtId="0" fontId="17" fillId="6" borderId="9" xfId="0" applyFont="1" applyFill="1" applyBorder="1"/>
    <xf numFmtId="0" fontId="24" fillId="0" borderId="0" xfId="0" applyFont="1" applyFill="1" applyAlignment="1">
      <alignment horizontal="right"/>
    </xf>
    <xf numFmtId="164" fontId="17" fillId="0" borderId="0" xfId="0" applyNumberFormat="1" applyFont="1" applyFill="1" applyBorder="1"/>
    <xf numFmtId="0" fontId="13" fillId="0" borderId="0" xfId="0" applyFont="1" applyAlignment="1">
      <alignment horizontal="right"/>
    </xf>
    <xf numFmtId="0" fontId="25" fillId="0" borderId="10" xfId="0" applyFont="1" applyFill="1" applyBorder="1" applyAlignment="1">
      <alignment horizontal="center" wrapText="1"/>
    </xf>
    <xf numFmtId="164" fontId="17" fillId="0" borderId="3" xfId="16" applyFont="1" applyFill="1" applyBorder="1"/>
    <xf numFmtId="0" fontId="6" fillId="7" borderId="0" xfId="0" applyFont="1" applyFill="1"/>
    <xf numFmtId="0" fontId="12" fillId="7" borderId="0" xfId="0" applyFont="1" applyFill="1"/>
    <xf numFmtId="0" fontId="17" fillId="0" borderId="10" xfId="0" applyFont="1" applyFill="1" applyBorder="1" applyAlignment="1">
      <alignment horizontal="right"/>
    </xf>
    <xf numFmtId="0" fontId="17" fillId="0" borderId="10" xfId="0" applyFont="1" applyFill="1" applyBorder="1" applyAlignment="1">
      <alignment horizontal="right" wrapText="1"/>
    </xf>
    <xf numFmtId="0" fontId="24" fillId="0" borderId="0" xfId="0" applyFont="1" applyFill="1"/>
    <xf numFmtId="0" fontId="22" fillId="0" borderId="0" xfId="0" applyFont="1" applyFill="1" applyAlignment="1">
      <alignment horizontal="right"/>
    </xf>
    <xf numFmtId="0" fontId="13" fillId="0" borderId="0" xfId="0" applyFont="1" applyFill="1" applyAlignment="1">
      <alignment horizontal="right"/>
    </xf>
    <xf numFmtId="165" fontId="17" fillId="0" borderId="0" xfId="0" applyNumberFormat="1" applyFont="1"/>
    <xf numFmtId="165" fontId="1" fillId="6" borderId="4" xfId="18" applyFont="1" applyFill="1" applyBorder="1"/>
    <xf numFmtId="164" fontId="1" fillId="0" borderId="0" xfId="16" applyFont="1" applyFill="1" applyBorder="1"/>
    <xf numFmtId="43" fontId="5" fillId="0" borderId="0" xfId="0" applyNumberFormat="1" applyFont="1"/>
    <xf numFmtId="165" fontId="1" fillId="6" borderId="5" xfId="18" applyFont="1" applyFill="1" applyBorder="1"/>
    <xf numFmtId="165" fontId="1" fillId="0" borderId="0" xfId="16" applyNumberFormat="1" applyFont="1" applyFill="1" applyBorder="1"/>
    <xf numFmtId="0" fontId="17" fillId="0" borderId="0" xfId="0" applyFont="1" applyFill="1" applyBorder="1" applyAlignment="1">
      <alignment horizontal="left" indent="2"/>
    </xf>
    <xf numFmtId="0" fontId="17" fillId="0" borderId="0" xfId="0" applyFont="1" applyFill="1" applyBorder="1" applyAlignment="1">
      <alignment horizontal="left"/>
    </xf>
    <xf numFmtId="43" fontId="17" fillId="0" borderId="0" xfId="0" applyNumberFormat="1" applyFont="1"/>
    <xf numFmtId="0" fontId="17" fillId="0" borderId="0" xfId="0" applyFont="1" applyFill="1" applyBorder="1" applyAlignment="1">
      <alignment/>
    </xf>
    <xf numFmtId="0" fontId="17" fillId="0" borderId="0" xfId="0" applyFont="1" applyFill="1" applyBorder="1" applyAlignment="1">
      <alignment horizontal="right"/>
    </xf>
    <xf numFmtId="0" fontId="24" fillId="0" borderId="0" xfId="0" applyFont="1" applyFill="1" applyBorder="1" applyAlignment="1">
      <alignment/>
    </xf>
    <xf numFmtId="0" fontId="1" fillId="0" borderId="0" xfId="0" applyFont="1" applyFill="1" applyBorder="1"/>
    <xf numFmtId="164" fontId="15" fillId="0" borderId="0" xfId="16" applyFont="1" applyFill="1" applyBorder="1"/>
    <xf numFmtId="0" fontId="23" fillId="0" borderId="0" xfId="0" applyFont="1"/>
    <xf numFmtId="165" fontId="17" fillId="6" borderId="5" xfId="18" applyFont="1" applyFill="1" applyBorder="1"/>
    <xf numFmtId="0" fontId="17" fillId="0" borderId="0" xfId="0" applyFont="1" quotePrefix="1"/>
    <xf numFmtId="0" fontId="24" fillId="0" borderId="0" xfId="0" applyFont="1" applyAlignment="1">
      <alignment horizontal="right"/>
    </xf>
    <xf numFmtId="164" fontId="17" fillId="0" borderId="3" xfId="0" applyNumberFormat="1" applyFont="1" applyBorder="1"/>
    <xf numFmtId="164" fontId="17" fillId="0" borderId="0" xfId="0" applyNumberFormat="1" applyFont="1"/>
    <xf numFmtId="0" fontId="17" fillId="0" borderId="10" xfId="0" applyFont="1" applyBorder="1" applyAlignment="1">
      <alignment horizontal="right"/>
    </xf>
    <xf numFmtId="0" fontId="17" fillId="0" borderId="0" xfId="0" applyFont="1" applyAlignment="1">
      <alignment horizontal="right"/>
    </xf>
    <xf numFmtId="164" fontId="17" fillId="0" borderId="0" xfId="16" applyFont="1"/>
    <xf numFmtId="165" fontId="17" fillId="0" borderId="0" xfId="18" applyFont="1"/>
    <xf numFmtId="165" fontId="17" fillId="0" borderId="10" xfId="18" applyFont="1" applyBorder="1"/>
    <xf numFmtId="165" fontId="17" fillId="0" borderId="0" xfId="18" applyFont="1" applyBorder="1"/>
    <xf numFmtId="0" fontId="17" fillId="0" borderId="0" xfId="0" applyFont="1" applyAlignment="1" quotePrefix="1">
      <alignment horizontal="right"/>
    </xf>
    <xf numFmtId="165" fontId="17" fillId="0" borderId="11" xfId="0" applyNumberFormat="1" applyFont="1" applyFill="1" applyBorder="1"/>
    <xf numFmtId="165" fontId="26" fillId="0" borderId="0" xfId="0" applyNumberFormat="1" applyFont="1" applyFill="1" applyBorder="1"/>
    <xf numFmtId="0" fontId="26" fillId="0" borderId="0" xfId="0" applyFont="1" applyFill="1" applyAlignment="1" quotePrefix="1">
      <alignment horizontal="right"/>
    </xf>
    <xf numFmtId="0" fontId="6" fillId="0" borderId="0" xfId="0" applyFont="1" applyAlignment="1">
      <alignment wrapText="1"/>
    </xf>
    <xf numFmtId="0" fontId="27" fillId="0" borderId="0" xfId="0" applyFont="1" applyAlignment="1">
      <alignment horizontal="right"/>
    </xf>
    <xf numFmtId="0" fontId="27" fillId="0" borderId="0" xfId="0" applyFont="1" applyFill="1" applyBorder="1" applyAlignment="1">
      <alignment horizontal="right"/>
    </xf>
    <xf numFmtId="0" fontId="28" fillId="0" borderId="0" xfId="0" applyFont="1" applyAlignment="1">
      <alignment horizontal="right"/>
    </xf>
    <xf numFmtId="0" fontId="28" fillId="0" borderId="0" xfId="0" applyFont="1" applyFill="1" applyBorder="1"/>
    <xf numFmtId="0" fontId="16" fillId="0" borderId="0" xfId="0" applyFont="1"/>
    <xf numFmtId="0" fontId="28" fillId="0" borderId="0" xfId="0" applyFont="1"/>
    <xf numFmtId="164" fontId="6" fillId="6" borderId="4" xfId="16" applyFont="1" applyFill="1" applyBorder="1" applyAlignment="1">
      <alignment horizontal="right"/>
    </xf>
    <xf numFmtId="0" fontId="6" fillId="0" borderId="0" xfId="0" applyFont="1" applyAlignment="1">
      <alignment vertical="top" wrapText="1"/>
    </xf>
    <xf numFmtId="0" fontId="6" fillId="0" borderId="0" xfId="0" applyFont="1"/>
    <xf numFmtId="0" fontId="12" fillId="0" borderId="0" xfId="0" applyFont="1"/>
    <xf numFmtId="0" fontId="6" fillId="0" borderId="12" xfId="0" applyFont="1" applyBorder="1"/>
    <xf numFmtId="0" fontId="6" fillId="0" borderId="13" xfId="0" applyFont="1" applyBorder="1" applyAlignment="1">
      <alignment horizontal="center"/>
    </xf>
    <xf numFmtId="0" fontId="30" fillId="0" borderId="0" xfId="0" applyFont="1"/>
    <xf numFmtId="0" fontId="6" fillId="0" borderId="12" xfId="0" applyFont="1" applyBorder="1" applyAlignment="1">
      <alignment horizontal="right"/>
    </xf>
    <xf numFmtId="0" fontId="6" fillId="0" borderId="12" xfId="0" applyFont="1" applyBorder="1" applyAlignment="1">
      <alignment horizontal="center"/>
    </xf>
    <xf numFmtId="0" fontId="6" fillId="6" borderId="12" xfId="0" applyFont="1" applyFill="1" applyBorder="1" applyAlignment="1">
      <alignment horizontal="center"/>
    </xf>
    <xf numFmtId="0" fontId="6" fillId="6" borderId="13" xfId="0" applyFont="1" applyFill="1" applyBorder="1" applyAlignment="1">
      <alignment horizontal="center"/>
    </xf>
    <xf numFmtId="0" fontId="30" fillId="0" borderId="0" xfId="0" applyFont="1" applyAlignment="1">
      <alignment horizontal="center"/>
    </xf>
    <xf numFmtId="165" fontId="6" fillId="6" borderId="12" xfId="20" applyFont="1" applyFill="1" applyBorder="1"/>
    <xf numFmtId="165" fontId="6" fillId="0" borderId="12" xfId="21" applyNumberFormat="1" applyFont="1" applyBorder="1"/>
    <xf numFmtId="0" fontId="6" fillId="0" borderId="0" xfId="0" applyFont="1" applyAlignment="1">
      <alignment horizontal="center"/>
    </xf>
    <xf numFmtId="164" fontId="6" fillId="0" borderId="0" xfId="0" applyNumberFormat="1" applyFont="1"/>
    <xf numFmtId="0" fontId="31" fillId="0" borderId="0" xfId="0" applyFont="1" applyAlignment="1">
      <alignment horizontal="left" vertical="top" wrapText="1"/>
    </xf>
    <xf numFmtId="0" fontId="6" fillId="0" borderId="0" xfId="0" applyFont="1" applyFill="1" applyBorder="1"/>
    <xf numFmtId="0" fontId="6" fillId="0" borderId="0" xfId="0" applyFont="1" applyFill="1"/>
    <xf numFmtId="0" fontId="6" fillId="0" borderId="0" xfId="0" applyFont="1" applyFill="1" applyBorder="1" applyAlignment="1">
      <alignment horizontal="left"/>
    </xf>
    <xf numFmtId="164" fontId="17" fillId="0" borderId="0" xfId="16" applyFont="1" applyFill="1" applyBorder="1"/>
    <xf numFmtId="165" fontId="6" fillId="6" borderId="5" xfId="18" applyFont="1" applyFill="1" applyBorder="1"/>
    <xf numFmtId="15" fontId="6" fillId="0" borderId="0" xfId="0" applyNumberFormat="1" applyFont="1" applyAlignment="1">
      <alignment horizontal="right"/>
    </xf>
    <xf numFmtId="0" fontId="12" fillId="0" borderId="0" xfId="0" applyFont="1" applyAlignment="1">
      <alignment horizontal="right"/>
    </xf>
    <xf numFmtId="0" fontId="6" fillId="6" borderId="14" xfId="0" applyFont="1" applyFill="1" applyBorder="1" applyAlignment="1">
      <alignment horizontal="left"/>
    </xf>
    <xf numFmtId="167" fontId="6" fillId="6" borderId="0" xfId="0" applyNumberFormat="1" applyFont="1" applyFill="1" applyBorder="1" applyAlignment="1">
      <alignment horizontal="left"/>
    </xf>
    <xf numFmtId="0" fontId="27" fillId="0" borderId="0" xfId="0" applyFont="1" applyFill="1" applyBorder="1" applyAlignment="1">
      <alignment horizontal="left"/>
    </xf>
    <xf numFmtId="0" fontId="6" fillId="2" borderId="0" xfId="0" applyFont="1" applyFill="1" applyBorder="1" applyAlignment="1">
      <alignment horizontal="left"/>
    </xf>
    <xf numFmtId="0" fontId="6" fillId="0" borderId="1" xfId="0" applyFont="1" applyFill="1" applyBorder="1" applyAlignment="1">
      <alignment horizontal="left"/>
    </xf>
    <xf numFmtId="0" fontId="6" fillId="4" borderId="0" xfId="0" applyFont="1" applyFill="1" applyBorder="1" applyAlignment="1">
      <alignment horizontal="left"/>
    </xf>
    <xf numFmtId="0" fontId="19" fillId="0" borderId="1" xfId="0" applyFont="1" applyFill="1" applyBorder="1" applyAlignment="1">
      <alignment horizontal="left"/>
    </xf>
    <xf numFmtId="0" fontId="6" fillId="3" borderId="0" xfId="0" applyFont="1" applyFill="1" applyBorder="1" applyAlignment="1">
      <alignment horizontal="left"/>
    </xf>
    <xf numFmtId="4" fontId="12" fillId="3" borderId="12" xfId="0" applyNumberFormat="1" applyFont="1" applyFill="1" applyBorder="1" applyAlignment="1">
      <alignment/>
    </xf>
    <xf numFmtId="166" fontId="17" fillId="0" borderId="4" xfId="18" applyNumberFormat="1" applyFont="1" applyFill="1" applyBorder="1" applyAlignment="1">
      <alignment horizontal="right"/>
    </xf>
    <xf numFmtId="167" fontId="6" fillId="6" borderId="0" xfId="0" applyNumberFormat="1" applyFont="1" applyFill="1" applyBorder="1" applyAlignment="1">
      <alignment horizontal="center"/>
    </xf>
    <xf numFmtId="0" fontId="6" fillId="6" borderId="15" xfId="0" applyFont="1" applyFill="1" applyBorder="1" applyAlignment="1">
      <alignment horizontal="left"/>
    </xf>
    <xf numFmtId="167" fontId="6" fillId="0" borderId="0" xfId="0" applyNumberFormat="1" applyFont="1" applyFill="1" applyBorder="1"/>
    <xf numFmtId="0" fontId="32" fillId="0" borderId="0" xfId="0" applyFont="1" applyAlignment="1">
      <alignment vertical="top" wrapText="1"/>
    </xf>
    <xf numFmtId="167" fontId="6" fillId="0" borderId="0" xfId="0" applyNumberFormat="1" applyFont="1" applyFill="1" applyBorder="1" applyAlignment="1">
      <alignment horizontal="center"/>
    </xf>
    <xf numFmtId="0" fontId="12" fillId="3" borderId="0" xfId="0" applyFont="1" applyFill="1" applyBorder="1"/>
    <xf numFmtId="0" fontId="1" fillId="0" borderId="0" xfId="23">
      <alignment/>
      <protection/>
    </xf>
    <xf numFmtId="0" fontId="1" fillId="0" borderId="0" xfId="23" applyFont="1" applyFill="1" applyAlignment="1">
      <alignment horizontal="left" indent="2"/>
      <protection/>
    </xf>
    <xf numFmtId="0" fontId="14" fillId="8" borderId="0" xfId="23" applyFont="1" applyFill="1" applyAlignment="1">
      <alignment wrapText="1"/>
      <protection/>
    </xf>
    <xf numFmtId="0" fontId="1" fillId="0" borderId="0" xfId="23" applyAlignment="1">
      <alignment wrapText="1"/>
      <protection/>
    </xf>
    <xf numFmtId="0" fontId="14" fillId="8" borderId="0" xfId="23" applyFont="1" applyFill="1" applyBorder="1" applyAlignment="1">
      <alignment/>
      <protection/>
    </xf>
    <xf numFmtId="0" fontId="14" fillId="8" borderId="0" xfId="23" applyFont="1" applyFill="1" applyBorder="1" applyAlignment="1">
      <alignment horizontal="left" vertical="center"/>
      <protection/>
    </xf>
    <xf numFmtId="0" fontId="1" fillId="0" borderId="0" xfId="23" applyFill="1">
      <alignment/>
      <protection/>
    </xf>
    <xf numFmtId="0" fontId="1" fillId="0" borderId="16" xfId="23" applyFill="1" applyBorder="1" applyAlignment="1">
      <alignment horizontal="left"/>
      <protection/>
    </xf>
    <xf numFmtId="0" fontId="1" fillId="9" borderId="16" xfId="23" applyFill="1" applyBorder="1" applyAlignment="1">
      <alignment horizontal="left"/>
      <protection/>
    </xf>
    <xf numFmtId="0" fontId="1" fillId="9" borderId="16" xfId="23" applyFill="1" applyBorder="1" applyAlignment="1">
      <alignment horizontal="left" wrapText="1"/>
      <protection/>
    </xf>
    <xf numFmtId="0" fontId="1" fillId="9" borderId="16" xfId="23" applyFont="1" applyFill="1" applyBorder="1" applyAlignment="1">
      <alignment horizontal="left" wrapText="1"/>
      <protection/>
    </xf>
    <xf numFmtId="0" fontId="6" fillId="0" borderId="1" xfId="0" applyFont="1" applyBorder="1" applyAlignment="1">
      <alignment horizontal="center"/>
    </xf>
    <xf numFmtId="166" fontId="17" fillId="0" borderId="4" xfId="20" applyNumberFormat="1" applyFont="1" applyFill="1" applyBorder="1" applyAlignment="1">
      <alignment horizontal="right"/>
    </xf>
    <xf numFmtId="0" fontId="35" fillId="0" borderId="0" xfId="23" applyFont="1" applyFill="1" applyAlignment="1">
      <alignment horizontal="left" indent="2"/>
      <protection/>
    </xf>
    <xf numFmtId="0" fontId="6" fillId="0" borderId="0" xfId="0" applyFont="1" applyAlignment="1">
      <alignment horizontal="left" vertical="top" wrapText="1"/>
    </xf>
    <xf numFmtId="0" fontId="6" fillId="0" borderId="0" xfId="0" applyFont="1" applyAlignment="1">
      <alignment horizontal="left" vertical="top" wrapText="1"/>
    </xf>
    <xf numFmtId="0" fontId="20" fillId="2" borderId="0" xfId="0" applyFont="1" applyFill="1" applyAlignment="1">
      <alignment horizontal="left" vertical="center"/>
    </xf>
    <xf numFmtId="0" fontId="6" fillId="6" borderId="17" xfId="0" applyFont="1" applyFill="1" applyBorder="1" applyAlignment="1">
      <alignment horizontal="left"/>
    </xf>
    <xf numFmtId="0" fontId="6" fillId="6" borderId="10" xfId="0" applyFont="1" applyFill="1" applyBorder="1" applyAlignment="1">
      <alignment horizontal="left"/>
    </xf>
    <xf numFmtId="0" fontId="6" fillId="6" borderId="17" xfId="0" applyFont="1" applyFill="1" applyBorder="1" applyAlignment="1">
      <alignment horizontal="left"/>
    </xf>
    <xf numFmtId="167" fontId="6" fillId="6" borderId="17" xfId="0" applyNumberFormat="1" applyFont="1" applyFill="1" applyBorder="1" applyAlignment="1">
      <alignment horizontal="left"/>
    </xf>
    <xf numFmtId="0" fontId="33" fillId="6" borderId="17" xfId="22" applyFill="1" applyBorder="1" applyAlignment="1">
      <alignment horizontal="left"/>
    </xf>
    <xf numFmtId="0" fontId="6" fillId="6" borderId="0" xfId="0" applyFont="1" applyFill="1" applyBorder="1" applyAlignment="1">
      <alignment horizontal="left" vertical="top" wrapText="1"/>
    </xf>
    <xf numFmtId="0" fontId="6" fillId="6" borderId="18"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9"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18"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6" borderId="19" xfId="0" applyFont="1" applyFill="1" applyBorder="1" applyAlignment="1">
      <alignment horizontal="left" vertical="top" wrapText="1"/>
    </xf>
    <xf numFmtId="0" fontId="35" fillId="9" borderId="16" xfId="23" applyNumberFormat="1" applyFont="1" applyFill="1" applyBorder="1" applyAlignment="1">
      <alignment horizontal="left"/>
      <protection/>
    </xf>
    <xf numFmtId="0" fontId="1" fillId="9" borderId="16" xfId="23" applyNumberFormat="1" applyFill="1" applyBorder="1" applyAlignment="1">
      <alignment horizontal="left"/>
      <protection/>
    </xf>
    <xf numFmtId="0" fontId="14" fillId="8" borderId="0" xfId="23" applyFont="1" applyFill="1" applyBorder="1" applyAlignment="1">
      <alignment horizontal="left" vertical="center"/>
      <protection/>
    </xf>
    <xf numFmtId="0" fontId="1" fillId="9" borderId="16" xfId="23" applyNumberFormat="1" applyFill="1" applyBorder="1" applyAlignment="1">
      <alignment horizontal="left" indent="2"/>
      <protection/>
    </xf>
    <xf numFmtId="0" fontId="14" fillId="8" borderId="0" xfId="23" applyFont="1" applyFill="1" applyBorder="1" applyAlignment="1">
      <alignment horizontal="right"/>
      <protection/>
    </xf>
    <xf numFmtId="0" fontId="34" fillId="8" borderId="0" xfId="23" applyFont="1" applyFill="1" applyBorder="1" applyAlignment="1">
      <alignment horizontal="center"/>
      <protection/>
    </xf>
    <xf numFmtId="0" fontId="12" fillId="7" borderId="20" xfId="0" applyFont="1" applyFill="1" applyBorder="1" applyAlignment="1">
      <alignment horizontal="center"/>
    </xf>
    <xf numFmtId="0" fontId="12" fillId="7" borderId="21" xfId="0" applyFont="1" applyFill="1" applyBorder="1" applyAlignment="1">
      <alignment horizontal="center"/>
    </xf>
    <xf numFmtId="166" fontId="17" fillId="6" borderId="0" xfId="18" applyNumberFormat="1" applyFont="1" applyFill="1" applyBorder="1" applyAlignment="1">
      <alignment horizontal="center"/>
    </xf>
    <xf numFmtId="0" fontId="12" fillId="2" borderId="22" xfId="0" applyFont="1" applyFill="1" applyBorder="1" applyAlignment="1">
      <alignment horizontal="left"/>
    </xf>
    <xf numFmtId="0" fontId="12" fillId="2" borderId="1" xfId="0" applyFont="1" applyFill="1" applyBorder="1" applyAlignment="1">
      <alignment horizontal="left"/>
    </xf>
    <xf numFmtId="0" fontId="12" fillId="2" borderId="23" xfId="0" applyFont="1" applyFill="1" applyBorder="1" applyAlignment="1">
      <alignment horizontal="left"/>
    </xf>
    <xf numFmtId="0" fontId="12" fillId="3" borderId="12" xfId="0" applyFont="1" applyFill="1" applyBorder="1" applyAlignment="1">
      <alignment horizontal="left"/>
    </xf>
    <xf numFmtId="0" fontId="12" fillId="0" borderId="24" xfId="0" applyFont="1" applyFill="1" applyBorder="1" applyAlignment="1">
      <alignment horizontal="center"/>
    </xf>
    <xf numFmtId="0" fontId="12" fillId="0" borderId="25" xfId="0" applyFont="1" applyFill="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 fillId="9" borderId="0" xfId="23" applyFill="1" applyBorder="1" applyAlignment="1">
      <alignment horizontal="left" vertical="top" wrapText="1"/>
      <protection/>
    </xf>
    <xf numFmtId="0" fontId="1" fillId="8" borderId="0" xfId="23" applyFill="1" applyBorder="1" applyAlignment="1">
      <alignment horizontal="center"/>
      <protection/>
    </xf>
    <xf numFmtId="0" fontId="14" fillId="8" borderId="0" xfId="23" applyFont="1" applyFill="1" applyAlignment="1">
      <alignment horizontal="left"/>
      <protection/>
    </xf>
    <xf numFmtId="15" fontId="6" fillId="6" borderId="17" xfId="0" applyNumberFormat="1" applyFont="1" applyFill="1" applyBorder="1" applyAlignment="1">
      <alignment horizontal="left"/>
    </xf>
    <xf numFmtId="4" fontId="12" fillId="3" borderId="13" xfId="0" applyNumberFormat="1" applyFont="1" applyFill="1" applyBorder="1" applyAlignment="1">
      <alignment horizontal="center"/>
    </xf>
    <xf numFmtId="4" fontId="12" fillId="3" borderId="30" xfId="0" applyNumberFormat="1" applyFont="1" applyFill="1" applyBorder="1" applyAlignment="1">
      <alignment horizontal="center" wrapText="1"/>
    </xf>
    <xf numFmtId="0" fontId="26" fillId="0" borderId="0" xfId="0" applyFont="1" applyAlignment="1">
      <alignment horizontal="right"/>
    </xf>
    <xf numFmtId="0" fontId="27" fillId="0" borderId="0" xfId="0" applyFont="1" applyAlignment="1">
      <alignment horizontal="right"/>
    </xf>
    <xf numFmtId="15" fontId="6" fillId="6" borderId="15" xfId="0" applyNumberFormat="1" applyFont="1"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Comma 2" xfId="20"/>
    <cellStyle name="Currency 2" xfId="21"/>
    <cellStyle name="Hyperlink" xfId="22"/>
    <cellStyle name="Excel Built-in Normal" xfId="23"/>
  </cellStyles>
  <dxfs count="15">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w%20Report%20Packag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rt 1 - Proposal"/>
      <sheetName val="Part 1b - Comped List"/>
      <sheetName val="Part 2 - Projected Budget"/>
      <sheetName val="Part 3 - Income Statement"/>
      <sheetName val="Part 4 - Gate Sheet Report"/>
      <sheetName val="Part 5 - Event Report"/>
    </sheetNames>
    <sheetDataSet>
      <sheetData sheetId="0" refreshError="1"/>
      <sheetData sheetId="1"/>
      <sheetData sheetId="2"/>
      <sheetData sheetId="3" refreshError="1"/>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GridLines="0" workbookViewId="0" topLeftCell="A1">
      <pane ySplit="1" topLeftCell="A7" activePane="bottomLeft" state="frozen"/>
      <selection pane="bottomLeft" activeCell="B12" sqref="B12"/>
    </sheetView>
  </sheetViews>
  <sheetFormatPr defaultColWidth="9.140625" defaultRowHeight="15"/>
  <cols>
    <col min="1" max="1" width="9.140625" style="1" customWidth="1"/>
    <col min="2" max="2" width="73.140625" style="1" customWidth="1"/>
    <col min="3" max="16384" width="9.140625" style="1" customWidth="1"/>
  </cols>
  <sheetData>
    <row r="1" spans="1:2" ht="15.6">
      <c r="A1" s="188" t="s">
        <v>96</v>
      </c>
      <c r="B1" s="188"/>
    </row>
    <row r="2" ht="13.95">
      <c r="B2" s="128" t="s">
        <v>89</v>
      </c>
    </row>
    <row r="3" ht="13.95">
      <c r="A3" s="5" t="s">
        <v>27</v>
      </c>
    </row>
    <row r="4" ht="13.95">
      <c r="A4" s="1" t="s">
        <v>28</v>
      </c>
    </row>
    <row r="6" spans="1:2" ht="75.6" customHeight="1">
      <c r="A6" s="186" t="s">
        <v>90</v>
      </c>
      <c r="B6" s="187"/>
    </row>
    <row r="7" spans="1:2" ht="46.95" customHeight="1">
      <c r="A7" s="187" t="s">
        <v>91</v>
      </c>
      <c r="B7" s="187"/>
    </row>
    <row r="9" ht="13.95">
      <c r="A9" s="3" t="s">
        <v>46</v>
      </c>
    </row>
    <row r="10" spans="1:2" ht="15">
      <c r="A10" s="2" t="s">
        <v>33</v>
      </c>
      <c r="B10" s="1" t="s">
        <v>29</v>
      </c>
    </row>
    <row r="11" spans="1:2" ht="82.8">
      <c r="A11" s="8" t="s">
        <v>33</v>
      </c>
      <c r="B11" s="125" t="s">
        <v>92</v>
      </c>
    </row>
    <row r="12" spans="1:2" ht="27.6">
      <c r="A12" s="8" t="s">
        <v>33</v>
      </c>
      <c r="B12" s="169" t="s">
        <v>123</v>
      </c>
    </row>
    <row r="14" ht="13.95">
      <c r="A14" s="3" t="s">
        <v>30</v>
      </c>
    </row>
    <row r="15" spans="1:2" ht="15">
      <c r="A15" s="8" t="s">
        <v>33</v>
      </c>
      <c r="B15" s="10" t="s">
        <v>34</v>
      </c>
    </row>
    <row r="16" spans="1:2" ht="41.4">
      <c r="A16" s="8" t="s">
        <v>33</v>
      </c>
      <c r="B16" s="148" t="s">
        <v>94</v>
      </c>
    </row>
    <row r="17" spans="1:2" ht="27.6">
      <c r="A17" s="8" t="s">
        <v>33</v>
      </c>
      <c r="B17" s="7" t="s">
        <v>93</v>
      </c>
    </row>
    <row r="18" spans="1:11" ht="27.6">
      <c r="A18" s="8" t="s">
        <v>33</v>
      </c>
      <c r="B18" s="133" t="s">
        <v>95</v>
      </c>
      <c r="C18" s="9"/>
      <c r="D18" s="9"/>
      <c r="E18" s="9"/>
      <c r="F18" s="9"/>
      <c r="G18" s="9"/>
      <c r="H18" s="9"/>
      <c r="I18" s="9"/>
      <c r="J18" s="9"/>
      <c r="K18" s="9"/>
    </row>
    <row r="19" spans="1:11" ht="15">
      <c r="A19" s="8" t="s">
        <v>33</v>
      </c>
      <c r="B19" s="9" t="s">
        <v>85</v>
      </c>
      <c r="C19" s="10"/>
      <c r="D19" s="10"/>
      <c r="E19" s="10"/>
      <c r="F19" s="10"/>
      <c r="G19" s="10"/>
      <c r="H19" s="10"/>
      <c r="I19" s="10"/>
      <c r="J19" s="10"/>
      <c r="K19" s="10"/>
    </row>
    <row r="20" spans="1:11" ht="110.4">
      <c r="A20" s="8" t="s">
        <v>33</v>
      </c>
      <c r="B20" s="133" t="s">
        <v>100</v>
      </c>
      <c r="C20" s="10"/>
      <c r="D20" s="10"/>
      <c r="E20" s="10"/>
      <c r="F20" s="10"/>
      <c r="G20" s="10"/>
      <c r="H20" s="10"/>
      <c r="I20" s="10"/>
      <c r="J20" s="10"/>
      <c r="K20" s="10"/>
    </row>
    <row r="21" spans="1:11" ht="27.6">
      <c r="A21" s="8" t="s">
        <v>33</v>
      </c>
      <c r="B21" s="9" t="s">
        <v>86</v>
      </c>
      <c r="C21" s="10"/>
      <c r="D21" s="10"/>
      <c r="E21" s="10"/>
      <c r="F21" s="10"/>
      <c r="G21" s="10"/>
      <c r="H21" s="10"/>
      <c r="I21" s="10"/>
      <c r="J21" s="10"/>
      <c r="K21" s="10"/>
    </row>
    <row r="22" spans="2:11" ht="14.25">
      <c r="B22" s="10"/>
      <c r="C22" s="10"/>
      <c r="D22" s="10"/>
      <c r="E22" s="10"/>
      <c r="F22" s="10"/>
      <c r="G22" s="10"/>
      <c r="H22" s="10"/>
      <c r="I22" s="10"/>
      <c r="J22" s="10"/>
      <c r="K22" s="10"/>
    </row>
    <row r="23" ht="15">
      <c r="A23" s="3" t="s">
        <v>87</v>
      </c>
    </row>
    <row r="24" spans="1:2" ht="15">
      <c r="A24" s="8" t="s">
        <v>33</v>
      </c>
      <c r="B24" s="10" t="s">
        <v>34</v>
      </c>
    </row>
    <row r="25" spans="1:2" ht="15">
      <c r="A25" s="2" t="s">
        <v>33</v>
      </c>
      <c r="B25" s="1" t="s">
        <v>31</v>
      </c>
    </row>
  </sheetData>
  <mergeCells count="3">
    <mergeCell ref="A6:B6"/>
    <mergeCell ref="A7:B7"/>
    <mergeCell ref="A1:B1"/>
  </mergeCells>
  <printOptions horizontalCentered="1"/>
  <pageMargins left="0.4" right="0.4" top="0.75" bottom="0.4"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8"/>
  <sheetViews>
    <sheetView showGridLines="0" workbookViewId="0" topLeftCell="A1"/>
  </sheetViews>
  <sheetFormatPr defaultColWidth="9.140625" defaultRowHeight="15"/>
  <cols>
    <col min="1" max="1" width="4.8515625" style="6" customWidth="1"/>
    <col min="2" max="2" width="22.57421875" style="6" customWidth="1"/>
    <col min="3" max="3" width="31.7109375" style="12" customWidth="1"/>
    <col min="4" max="4" width="2.7109375" style="6" bestFit="1" customWidth="1"/>
    <col min="5" max="5" width="31.7109375" style="12" customWidth="1"/>
    <col min="6" max="6" width="12.7109375" style="6" bestFit="1" customWidth="1"/>
    <col min="7" max="16384" width="9.140625" style="6" customWidth="1"/>
  </cols>
  <sheetData>
    <row r="1" ht="15.6">
      <c r="A1" s="21" t="s">
        <v>37</v>
      </c>
    </row>
    <row r="2" spans="1:5" ht="13.95">
      <c r="A2" s="129" t="s">
        <v>113</v>
      </c>
      <c r="C2" s="158"/>
      <c r="D2" s="127"/>
      <c r="E2" s="158" t="s">
        <v>38</v>
      </c>
    </row>
    <row r="3" spans="1:5" ht="13.95">
      <c r="A3" s="15" t="s">
        <v>23</v>
      </c>
      <c r="B3" s="16"/>
      <c r="C3" s="159"/>
      <c r="D3" s="16"/>
      <c r="E3" s="159"/>
    </row>
    <row r="4" spans="1:6" ht="13.95">
      <c r="A4" s="16"/>
      <c r="B4" s="6" t="s">
        <v>0</v>
      </c>
      <c r="C4" s="156"/>
      <c r="D4" s="156"/>
      <c r="E4" s="156"/>
      <c r="F4" s="12"/>
    </row>
    <row r="5" spans="1:6" ht="13.95">
      <c r="A5" s="16"/>
      <c r="B5" s="149" t="s">
        <v>117</v>
      </c>
      <c r="C5" s="157"/>
      <c r="D5" s="170" t="s">
        <v>122</v>
      </c>
      <c r="E5" s="166"/>
      <c r="F5" s="12"/>
    </row>
    <row r="6" spans="1:6" ht="13.95">
      <c r="A6" s="16"/>
      <c r="B6" s="149" t="s">
        <v>118</v>
      </c>
      <c r="C6" s="229"/>
      <c r="D6" s="229"/>
      <c r="E6" s="229"/>
      <c r="F6" s="12"/>
    </row>
    <row r="7" spans="1:5" ht="13.95">
      <c r="A7" s="16"/>
      <c r="B7" s="6" t="s">
        <v>1</v>
      </c>
      <c r="C7" s="160"/>
      <c r="D7" s="22"/>
      <c r="E7" s="160"/>
    </row>
    <row r="8" spans="1:5" ht="13.95" customHeight="1">
      <c r="A8" s="16"/>
      <c r="B8" s="194"/>
      <c r="C8" s="194"/>
      <c r="D8" s="194"/>
      <c r="E8" s="195"/>
    </row>
    <row r="9" spans="1:5" ht="15">
      <c r="A9" s="16"/>
      <c r="B9" s="194"/>
      <c r="C9" s="194"/>
      <c r="D9" s="194"/>
      <c r="E9" s="195"/>
    </row>
    <row r="10" spans="1:5" ht="15">
      <c r="A10" s="16"/>
      <c r="B10" s="196"/>
      <c r="C10" s="196"/>
      <c r="D10" s="196"/>
      <c r="E10" s="197"/>
    </row>
    <row r="11" spans="2:5" ht="13.95">
      <c r="B11" s="22"/>
      <c r="C11" s="160"/>
      <c r="D11" s="22"/>
      <c r="E11" s="160"/>
    </row>
    <row r="12" spans="1:5" ht="13.95">
      <c r="A12" s="17" t="s">
        <v>24</v>
      </c>
      <c r="B12" s="18"/>
      <c r="C12" s="161"/>
      <c r="D12" s="18"/>
      <c r="E12" s="161"/>
    </row>
    <row r="13" spans="1:5" ht="13.95">
      <c r="A13" s="18"/>
      <c r="B13" s="6" t="s">
        <v>0</v>
      </c>
      <c r="C13" s="156"/>
      <c r="D13" s="156"/>
      <c r="E13" s="156"/>
    </row>
    <row r="14" spans="1:5" ht="13.95">
      <c r="A14" s="18"/>
      <c r="B14" s="6" t="s">
        <v>2</v>
      </c>
      <c r="C14" s="167"/>
      <c r="D14" s="167"/>
      <c r="E14" s="167"/>
    </row>
    <row r="15" spans="1:5" ht="13.95">
      <c r="A15" s="18"/>
      <c r="B15" s="6" t="s">
        <v>5</v>
      </c>
      <c r="C15" s="167"/>
      <c r="D15" s="167"/>
      <c r="E15" s="167"/>
    </row>
    <row r="16" spans="1:5" ht="13.95">
      <c r="A16" s="18"/>
      <c r="B16" s="6" t="s">
        <v>3</v>
      </c>
      <c r="C16" s="167"/>
      <c r="D16" s="167"/>
      <c r="E16" s="167"/>
    </row>
    <row r="17" spans="1:5" s="13" customFormat="1" ht="14.4">
      <c r="A17" s="19"/>
      <c r="B17" s="6" t="s">
        <v>13</v>
      </c>
      <c r="C17" s="162"/>
      <c r="D17" s="23"/>
      <c r="E17" s="162"/>
    </row>
    <row r="18" spans="1:5" s="13" customFormat="1" ht="14.4">
      <c r="A18" s="19"/>
      <c r="B18" s="194"/>
      <c r="C18" s="198"/>
      <c r="D18" s="198"/>
      <c r="E18" s="199"/>
    </row>
    <row r="19" spans="1:5" s="13" customFormat="1" ht="14.4">
      <c r="A19" s="19"/>
      <c r="B19" s="198"/>
      <c r="C19" s="198"/>
      <c r="D19" s="198"/>
      <c r="E19" s="199"/>
    </row>
    <row r="20" spans="1:5" s="13" customFormat="1" ht="14.4">
      <c r="A20" s="19"/>
      <c r="B20" s="200"/>
      <c r="C20" s="200"/>
      <c r="D20" s="200"/>
      <c r="E20" s="201"/>
    </row>
    <row r="22" spans="1:5" ht="15">
      <c r="A22" s="171" t="s">
        <v>124</v>
      </c>
      <c r="B22" s="14"/>
      <c r="C22" s="163"/>
      <c r="D22" s="14"/>
      <c r="E22" s="163"/>
    </row>
    <row r="23" spans="1:5" ht="13.95">
      <c r="A23" s="20" t="s">
        <v>97</v>
      </c>
      <c r="B23" s="14"/>
      <c r="C23" s="163"/>
      <c r="D23" s="14"/>
      <c r="E23" s="163"/>
    </row>
    <row r="24" spans="1:5" ht="13.95">
      <c r="A24" s="14"/>
      <c r="B24" s="6" t="s">
        <v>6</v>
      </c>
      <c r="C24" s="190"/>
      <c r="D24" s="190"/>
      <c r="E24" s="190"/>
    </row>
    <row r="25" spans="1:5" ht="13.95">
      <c r="A25" s="14"/>
      <c r="B25" s="6" t="s">
        <v>7</v>
      </c>
      <c r="C25" s="191"/>
      <c r="D25" s="191"/>
      <c r="E25" s="191"/>
    </row>
    <row r="26" spans="1:5" ht="13.95">
      <c r="A26" s="14"/>
      <c r="B26" s="6" t="s">
        <v>8</v>
      </c>
      <c r="C26" s="189"/>
      <c r="D26" s="189"/>
      <c r="E26" s="189"/>
    </row>
    <row r="27" spans="1:6" ht="13.95">
      <c r="A27" s="14"/>
      <c r="B27" s="6" t="s">
        <v>32</v>
      </c>
      <c r="C27" s="192"/>
      <c r="D27" s="192"/>
      <c r="E27" s="192"/>
      <c r="F27" s="168"/>
    </row>
    <row r="28" spans="1:5" ht="14.4">
      <c r="A28" s="14"/>
      <c r="B28" s="6" t="s">
        <v>9</v>
      </c>
      <c r="C28" s="193"/>
      <c r="D28" s="193"/>
      <c r="E28" s="193"/>
    </row>
    <row r="29" spans="1:5" ht="13.95">
      <c r="A29" s="14"/>
      <c r="B29" s="6" t="s">
        <v>10</v>
      </c>
      <c r="C29" s="191"/>
      <c r="D29" s="191"/>
      <c r="E29" s="191"/>
    </row>
    <row r="30" spans="1:5" ht="15">
      <c r="A30" s="14"/>
      <c r="B30" s="6" t="s">
        <v>11</v>
      </c>
      <c r="C30" s="191"/>
      <c r="D30" s="189"/>
      <c r="E30" s="189"/>
    </row>
    <row r="31" ht="13.95">
      <c r="A31" s="14"/>
    </row>
    <row r="32" spans="1:5" ht="13.95">
      <c r="A32" s="20" t="s">
        <v>98</v>
      </c>
      <c r="B32" s="14"/>
      <c r="C32" s="163"/>
      <c r="D32" s="14"/>
      <c r="E32" s="163"/>
    </row>
    <row r="33" spans="1:5" ht="15">
      <c r="A33" s="14"/>
      <c r="B33" s="6" t="s">
        <v>6</v>
      </c>
      <c r="C33" s="191"/>
      <c r="D33" s="189"/>
      <c r="E33" s="189"/>
    </row>
    <row r="34" spans="1:5" ht="15">
      <c r="A34" s="14"/>
      <c r="B34" s="6" t="s">
        <v>7</v>
      </c>
      <c r="C34" s="191"/>
      <c r="D34" s="189"/>
      <c r="E34" s="189"/>
    </row>
    <row r="35" spans="1:5" ht="15">
      <c r="A35" s="14"/>
      <c r="B35" s="6" t="s">
        <v>8</v>
      </c>
      <c r="C35" s="189"/>
      <c r="D35" s="189"/>
      <c r="E35" s="189"/>
    </row>
    <row r="36" spans="1:5" ht="13.95" customHeight="1">
      <c r="A36" s="14"/>
      <c r="B36" s="6" t="s">
        <v>32</v>
      </c>
      <c r="C36" s="192"/>
      <c r="D36" s="192"/>
      <c r="E36" s="192"/>
    </row>
    <row r="37" spans="1:5" ht="14.4">
      <c r="A37" s="14"/>
      <c r="B37" s="6" t="s">
        <v>9</v>
      </c>
      <c r="C37" s="193"/>
      <c r="D37" s="189"/>
      <c r="E37" s="189"/>
    </row>
    <row r="38" spans="1:5" ht="15">
      <c r="A38" s="14"/>
      <c r="B38" s="6" t="s">
        <v>10</v>
      </c>
      <c r="C38" s="191"/>
      <c r="D38" s="189"/>
      <c r="E38" s="189"/>
    </row>
    <row r="39" spans="1:5" ht="14.25">
      <c r="A39" s="14"/>
      <c r="B39" s="6" t="s">
        <v>11</v>
      </c>
      <c r="C39" s="189"/>
      <c r="D39" s="189"/>
      <c r="E39" s="189"/>
    </row>
    <row r="40" ht="14.25">
      <c r="A40" s="14"/>
    </row>
    <row r="41" spans="1:5" ht="14.25">
      <c r="A41" s="20" t="s">
        <v>12</v>
      </c>
      <c r="B41" s="14"/>
      <c r="C41" s="163"/>
      <c r="D41" s="14"/>
      <c r="E41" s="163"/>
    </row>
    <row r="42" spans="1:5" ht="14.25">
      <c r="A42" s="14"/>
      <c r="B42" s="6" t="s">
        <v>6</v>
      </c>
      <c r="C42" s="190"/>
      <c r="D42" s="190"/>
      <c r="E42" s="190"/>
    </row>
    <row r="43" spans="1:5" ht="14.25">
      <c r="A43" s="14"/>
      <c r="B43" s="6" t="s">
        <v>7</v>
      </c>
      <c r="C43" s="191"/>
      <c r="D43" s="191"/>
      <c r="E43" s="191"/>
    </row>
    <row r="44" spans="1:5" ht="14.4">
      <c r="A44" s="14"/>
      <c r="B44" s="6" t="s">
        <v>8</v>
      </c>
      <c r="C44" s="193"/>
      <c r="D44" s="189"/>
      <c r="E44" s="189"/>
    </row>
    <row r="45" spans="1:5" ht="14.25" customHeight="1">
      <c r="A45" s="14"/>
      <c r="B45" s="6" t="s">
        <v>32</v>
      </c>
      <c r="C45" s="192"/>
      <c r="D45" s="192"/>
      <c r="E45" s="192"/>
    </row>
    <row r="46" spans="1:5" ht="15">
      <c r="A46" s="14"/>
      <c r="B46" s="6" t="s">
        <v>9</v>
      </c>
      <c r="C46" s="224"/>
      <c r="D46" s="189"/>
      <c r="E46" s="189"/>
    </row>
    <row r="47" spans="1:5" ht="15">
      <c r="A47" s="14"/>
      <c r="B47" s="6" t="s">
        <v>10</v>
      </c>
      <c r="C47" s="191"/>
      <c r="D47" s="189"/>
      <c r="E47" s="189"/>
    </row>
    <row r="48" spans="1:5" ht="15">
      <c r="A48" s="14"/>
      <c r="B48" s="6" t="s">
        <v>11</v>
      </c>
      <c r="C48" s="191"/>
      <c r="D48" s="189"/>
      <c r="E48" s="189"/>
    </row>
  </sheetData>
  <mergeCells count="23">
    <mergeCell ref="B8:E10"/>
    <mergeCell ref="B18:E20"/>
    <mergeCell ref="C24:E24"/>
    <mergeCell ref="C25:E25"/>
    <mergeCell ref="C26:E26"/>
    <mergeCell ref="C27:E27"/>
    <mergeCell ref="C28:E28"/>
    <mergeCell ref="C29:E29"/>
    <mergeCell ref="C30:E30"/>
    <mergeCell ref="C33:E33"/>
    <mergeCell ref="C34:E34"/>
    <mergeCell ref="C35:E35"/>
    <mergeCell ref="C36:E36"/>
    <mergeCell ref="C37:E37"/>
    <mergeCell ref="C38:E38"/>
    <mergeCell ref="C39:E39"/>
    <mergeCell ref="C46:E46"/>
    <mergeCell ref="C47:E47"/>
    <mergeCell ref="C48:E48"/>
    <mergeCell ref="C42:E42"/>
    <mergeCell ref="C43:E43"/>
    <mergeCell ref="C44:E44"/>
    <mergeCell ref="C45:E45"/>
  </mergeCells>
  <conditionalFormatting sqref="C27">
    <cfRule type="expression" priority="14" dxfId="0">
      <formula>$C27&lt;$E$5</formula>
    </cfRule>
  </conditionalFormatting>
  <conditionalFormatting sqref="C27:E27">
    <cfRule type="expression" priority="5" dxfId="0">
      <formula>C27=""</formula>
    </cfRule>
  </conditionalFormatting>
  <conditionalFormatting sqref="C36">
    <cfRule type="expression" priority="4" dxfId="0">
      <formula>$C36&lt;$E$5</formula>
    </cfRule>
  </conditionalFormatting>
  <conditionalFormatting sqref="C36:E36">
    <cfRule type="expression" priority="3" dxfId="0">
      <formula>C36=""</formula>
    </cfRule>
  </conditionalFormatting>
  <conditionalFormatting sqref="C45">
    <cfRule type="expression" priority="2" dxfId="0">
      <formula>$C45&lt;$E$5</formula>
    </cfRule>
  </conditionalFormatting>
  <conditionalFormatting sqref="C45:E45">
    <cfRule type="expression" priority="1" dxfId="0">
      <formula>C45=""</formula>
    </cfRule>
  </conditionalFormatting>
  <printOptions horizontalCentered="1"/>
  <pageMargins left="0.4" right="0.4" top="0.4" bottom="0.4" header="0.3" footer="0.3"/>
  <pageSetup fitToHeight="1" fitToWidth="1"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workbookViewId="0" topLeftCell="A1"/>
  </sheetViews>
  <sheetFormatPr defaultColWidth="11.28125" defaultRowHeight="15"/>
  <cols>
    <col min="1" max="1" width="36.421875" style="172" bestFit="1" customWidth="1"/>
    <col min="2" max="2" width="30.7109375" style="172" customWidth="1"/>
    <col min="3" max="3" width="1.7109375" style="178" customWidth="1"/>
    <col min="4" max="4" width="32.140625" style="175" customWidth="1"/>
    <col min="5" max="253" width="11.28125" style="172" customWidth="1"/>
    <col min="254" max="254" width="3.8515625" style="172" customWidth="1"/>
    <col min="255" max="255" width="24.8515625" style="172" customWidth="1"/>
    <col min="256" max="256" width="3.8515625" style="172" customWidth="1"/>
    <col min="257" max="257" width="25.8515625" style="172" customWidth="1"/>
    <col min="258" max="258" width="3.8515625" style="172" customWidth="1"/>
    <col min="259" max="259" width="25.8515625" style="172" customWidth="1"/>
    <col min="260" max="260" width="3.8515625" style="172" customWidth="1"/>
    <col min="261" max="509" width="11.28125" style="172" customWidth="1"/>
    <col min="510" max="510" width="3.8515625" style="172" customWidth="1"/>
    <col min="511" max="511" width="24.8515625" style="172" customWidth="1"/>
    <col min="512" max="512" width="3.8515625" style="172" customWidth="1"/>
    <col min="513" max="513" width="25.8515625" style="172" customWidth="1"/>
    <col min="514" max="514" width="3.8515625" style="172" customWidth="1"/>
    <col min="515" max="515" width="25.8515625" style="172" customWidth="1"/>
    <col min="516" max="516" width="3.8515625" style="172" customWidth="1"/>
    <col min="517" max="765" width="11.28125" style="172" customWidth="1"/>
    <col min="766" max="766" width="3.8515625" style="172" customWidth="1"/>
    <col min="767" max="767" width="24.8515625" style="172" customWidth="1"/>
    <col min="768" max="768" width="3.8515625" style="172" customWidth="1"/>
    <col min="769" max="769" width="25.8515625" style="172" customWidth="1"/>
    <col min="770" max="770" width="3.8515625" style="172" customWidth="1"/>
    <col min="771" max="771" width="25.8515625" style="172" customWidth="1"/>
    <col min="772" max="772" width="3.8515625" style="172" customWidth="1"/>
    <col min="773" max="1021" width="11.28125" style="172" customWidth="1"/>
    <col min="1022" max="1022" width="3.8515625" style="172" customWidth="1"/>
    <col min="1023" max="1023" width="24.8515625" style="172" customWidth="1"/>
    <col min="1024" max="1024" width="3.8515625" style="172" customWidth="1"/>
    <col min="1025" max="1025" width="25.8515625" style="172" customWidth="1"/>
    <col min="1026" max="1026" width="3.8515625" style="172" customWidth="1"/>
    <col min="1027" max="1027" width="25.8515625" style="172" customWidth="1"/>
    <col min="1028" max="1028" width="3.8515625" style="172" customWidth="1"/>
    <col min="1029" max="1277" width="11.28125" style="172" customWidth="1"/>
    <col min="1278" max="1278" width="3.8515625" style="172" customWidth="1"/>
    <col min="1279" max="1279" width="24.8515625" style="172" customWidth="1"/>
    <col min="1280" max="1280" width="3.8515625" style="172" customWidth="1"/>
    <col min="1281" max="1281" width="25.8515625" style="172" customWidth="1"/>
    <col min="1282" max="1282" width="3.8515625" style="172" customWidth="1"/>
    <col min="1283" max="1283" width="25.8515625" style="172" customWidth="1"/>
    <col min="1284" max="1284" width="3.8515625" style="172" customWidth="1"/>
    <col min="1285" max="1533" width="11.28125" style="172" customWidth="1"/>
    <col min="1534" max="1534" width="3.8515625" style="172" customWidth="1"/>
    <col min="1535" max="1535" width="24.8515625" style="172" customWidth="1"/>
    <col min="1536" max="1536" width="3.8515625" style="172" customWidth="1"/>
    <col min="1537" max="1537" width="25.8515625" style="172" customWidth="1"/>
    <col min="1538" max="1538" width="3.8515625" style="172" customWidth="1"/>
    <col min="1539" max="1539" width="25.8515625" style="172" customWidth="1"/>
    <col min="1540" max="1540" width="3.8515625" style="172" customWidth="1"/>
    <col min="1541" max="1789" width="11.28125" style="172" customWidth="1"/>
    <col min="1790" max="1790" width="3.8515625" style="172" customWidth="1"/>
    <col min="1791" max="1791" width="24.8515625" style="172" customWidth="1"/>
    <col min="1792" max="1792" width="3.8515625" style="172" customWidth="1"/>
    <col min="1793" max="1793" width="25.8515625" style="172" customWidth="1"/>
    <col min="1794" max="1794" width="3.8515625" style="172" customWidth="1"/>
    <col min="1795" max="1795" width="25.8515625" style="172" customWidth="1"/>
    <col min="1796" max="1796" width="3.8515625" style="172" customWidth="1"/>
    <col min="1797" max="2045" width="11.28125" style="172" customWidth="1"/>
    <col min="2046" max="2046" width="3.8515625" style="172" customWidth="1"/>
    <col min="2047" max="2047" width="24.8515625" style="172" customWidth="1"/>
    <col min="2048" max="2048" width="3.8515625" style="172" customWidth="1"/>
    <col min="2049" max="2049" width="25.8515625" style="172" customWidth="1"/>
    <col min="2050" max="2050" width="3.8515625" style="172" customWidth="1"/>
    <col min="2051" max="2051" width="25.8515625" style="172" customWidth="1"/>
    <col min="2052" max="2052" width="3.8515625" style="172" customWidth="1"/>
    <col min="2053" max="2301" width="11.28125" style="172" customWidth="1"/>
    <col min="2302" max="2302" width="3.8515625" style="172" customWidth="1"/>
    <col min="2303" max="2303" width="24.8515625" style="172" customWidth="1"/>
    <col min="2304" max="2304" width="3.8515625" style="172" customWidth="1"/>
    <col min="2305" max="2305" width="25.8515625" style="172" customWidth="1"/>
    <col min="2306" max="2306" width="3.8515625" style="172" customWidth="1"/>
    <col min="2307" max="2307" width="25.8515625" style="172" customWidth="1"/>
    <col min="2308" max="2308" width="3.8515625" style="172" customWidth="1"/>
    <col min="2309" max="2557" width="11.28125" style="172" customWidth="1"/>
    <col min="2558" max="2558" width="3.8515625" style="172" customWidth="1"/>
    <col min="2559" max="2559" width="24.8515625" style="172" customWidth="1"/>
    <col min="2560" max="2560" width="3.8515625" style="172" customWidth="1"/>
    <col min="2561" max="2561" width="25.8515625" style="172" customWidth="1"/>
    <col min="2562" max="2562" width="3.8515625" style="172" customWidth="1"/>
    <col min="2563" max="2563" width="25.8515625" style="172" customWidth="1"/>
    <col min="2564" max="2564" width="3.8515625" style="172" customWidth="1"/>
    <col min="2565" max="2813" width="11.28125" style="172" customWidth="1"/>
    <col min="2814" max="2814" width="3.8515625" style="172" customWidth="1"/>
    <col min="2815" max="2815" width="24.8515625" style="172" customWidth="1"/>
    <col min="2816" max="2816" width="3.8515625" style="172" customWidth="1"/>
    <col min="2817" max="2817" width="25.8515625" style="172" customWidth="1"/>
    <col min="2818" max="2818" width="3.8515625" style="172" customWidth="1"/>
    <col min="2819" max="2819" width="25.8515625" style="172" customWidth="1"/>
    <col min="2820" max="2820" width="3.8515625" style="172" customWidth="1"/>
    <col min="2821" max="3069" width="11.28125" style="172" customWidth="1"/>
    <col min="3070" max="3070" width="3.8515625" style="172" customWidth="1"/>
    <col min="3071" max="3071" width="24.8515625" style="172" customWidth="1"/>
    <col min="3072" max="3072" width="3.8515625" style="172" customWidth="1"/>
    <col min="3073" max="3073" width="25.8515625" style="172" customWidth="1"/>
    <col min="3074" max="3074" width="3.8515625" style="172" customWidth="1"/>
    <col min="3075" max="3075" width="25.8515625" style="172" customWidth="1"/>
    <col min="3076" max="3076" width="3.8515625" style="172" customWidth="1"/>
    <col min="3077" max="3325" width="11.28125" style="172" customWidth="1"/>
    <col min="3326" max="3326" width="3.8515625" style="172" customWidth="1"/>
    <col min="3327" max="3327" width="24.8515625" style="172" customWidth="1"/>
    <col min="3328" max="3328" width="3.8515625" style="172" customWidth="1"/>
    <col min="3329" max="3329" width="25.8515625" style="172" customWidth="1"/>
    <col min="3330" max="3330" width="3.8515625" style="172" customWidth="1"/>
    <col min="3331" max="3331" width="25.8515625" style="172" customWidth="1"/>
    <col min="3332" max="3332" width="3.8515625" style="172" customWidth="1"/>
    <col min="3333" max="3581" width="11.28125" style="172" customWidth="1"/>
    <col min="3582" max="3582" width="3.8515625" style="172" customWidth="1"/>
    <col min="3583" max="3583" width="24.8515625" style="172" customWidth="1"/>
    <col min="3584" max="3584" width="3.8515625" style="172" customWidth="1"/>
    <col min="3585" max="3585" width="25.8515625" style="172" customWidth="1"/>
    <col min="3586" max="3586" width="3.8515625" style="172" customWidth="1"/>
    <col min="3587" max="3587" width="25.8515625" style="172" customWidth="1"/>
    <col min="3588" max="3588" width="3.8515625" style="172" customWidth="1"/>
    <col min="3589" max="3837" width="11.28125" style="172" customWidth="1"/>
    <col min="3838" max="3838" width="3.8515625" style="172" customWidth="1"/>
    <col min="3839" max="3839" width="24.8515625" style="172" customWidth="1"/>
    <col min="3840" max="3840" width="3.8515625" style="172" customWidth="1"/>
    <col min="3841" max="3841" width="25.8515625" style="172" customWidth="1"/>
    <col min="3842" max="3842" width="3.8515625" style="172" customWidth="1"/>
    <col min="3843" max="3843" width="25.8515625" style="172" customWidth="1"/>
    <col min="3844" max="3844" width="3.8515625" style="172" customWidth="1"/>
    <col min="3845" max="4093" width="11.28125" style="172" customWidth="1"/>
    <col min="4094" max="4094" width="3.8515625" style="172" customWidth="1"/>
    <col min="4095" max="4095" width="24.8515625" style="172" customWidth="1"/>
    <col min="4096" max="4096" width="3.8515625" style="172" customWidth="1"/>
    <col min="4097" max="4097" width="25.8515625" style="172" customWidth="1"/>
    <col min="4098" max="4098" width="3.8515625" style="172" customWidth="1"/>
    <col min="4099" max="4099" width="25.8515625" style="172" customWidth="1"/>
    <col min="4100" max="4100" width="3.8515625" style="172" customWidth="1"/>
    <col min="4101" max="4349" width="11.28125" style="172" customWidth="1"/>
    <col min="4350" max="4350" width="3.8515625" style="172" customWidth="1"/>
    <col min="4351" max="4351" width="24.8515625" style="172" customWidth="1"/>
    <col min="4352" max="4352" width="3.8515625" style="172" customWidth="1"/>
    <col min="4353" max="4353" width="25.8515625" style="172" customWidth="1"/>
    <col min="4354" max="4354" width="3.8515625" style="172" customWidth="1"/>
    <col min="4355" max="4355" width="25.8515625" style="172" customWidth="1"/>
    <col min="4356" max="4356" width="3.8515625" style="172" customWidth="1"/>
    <col min="4357" max="4605" width="11.28125" style="172" customWidth="1"/>
    <col min="4606" max="4606" width="3.8515625" style="172" customWidth="1"/>
    <col min="4607" max="4607" width="24.8515625" style="172" customWidth="1"/>
    <col min="4608" max="4608" width="3.8515625" style="172" customWidth="1"/>
    <col min="4609" max="4609" width="25.8515625" style="172" customWidth="1"/>
    <col min="4610" max="4610" width="3.8515625" style="172" customWidth="1"/>
    <col min="4611" max="4611" width="25.8515625" style="172" customWidth="1"/>
    <col min="4612" max="4612" width="3.8515625" style="172" customWidth="1"/>
    <col min="4613" max="4861" width="11.28125" style="172" customWidth="1"/>
    <col min="4862" max="4862" width="3.8515625" style="172" customWidth="1"/>
    <col min="4863" max="4863" width="24.8515625" style="172" customWidth="1"/>
    <col min="4864" max="4864" width="3.8515625" style="172" customWidth="1"/>
    <col min="4865" max="4865" width="25.8515625" style="172" customWidth="1"/>
    <col min="4866" max="4866" width="3.8515625" style="172" customWidth="1"/>
    <col min="4867" max="4867" width="25.8515625" style="172" customWidth="1"/>
    <col min="4868" max="4868" width="3.8515625" style="172" customWidth="1"/>
    <col min="4869" max="5117" width="11.28125" style="172" customWidth="1"/>
    <col min="5118" max="5118" width="3.8515625" style="172" customWidth="1"/>
    <col min="5119" max="5119" width="24.8515625" style="172" customWidth="1"/>
    <col min="5120" max="5120" width="3.8515625" style="172" customWidth="1"/>
    <col min="5121" max="5121" width="25.8515625" style="172" customWidth="1"/>
    <col min="5122" max="5122" width="3.8515625" style="172" customWidth="1"/>
    <col min="5123" max="5123" width="25.8515625" style="172" customWidth="1"/>
    <col min="5124" max="5124" width="3.8515625" style="172" customWidth="1"/>
    <col min="5125" max="5373" width="11.28125" style="172" customWidth="1"/>
    <col min="5374" max="5374" width="3.8515625" style="172" customWidth="1"/>
    <col min="5375" max="5375" width="24.8515625" style="172" customWidth="1"/>
    <col min="5376" max="5376" width="3.8515625" style="172" customWidth="1"/>
    <col min="5377" max="5377" width="25.8515625" style="172" customWidth="1"/>
    <col min="5378" max="5378" width="3.8515625" style="172" customWidth="1"/>
    <col min="5379" max="5379" width="25.8515625" style="172" customWidth="1"/>
    <col min="5380" max="5380" width="3.8515625" style="172" customWidth="1"/>
    <col min="5381" max="5629" width="11.28125" style="172" customWidth="1"/>
    <col min="5630" max="5630" width="3.8515625" style="172" customWidth="1"/>
    <col min="5631" max="5631" width="24.8515625" style="172" customWidth="1"/>
    <col min="5632" max="5632" width="3.8515625" style="172" customWidth="1"/>
    <col min="5633" max="5633" width="25.8515625" style="172" customWidth="1"/>
    <col min="5634" max="5634" width="3.8515625" style="172" customWidth="1"/>
    <col min="5635" max="5635" width="25.8515625" style="172" customWidth="1"/>
    <col min="5636" max="5636" width="3.8515625" style="172" customWidth="1"/>
    <col min="5637" max="5885" width="11.28125" style="172" customWidth="1"/>
    <col min="5886" max="5886" width="3.8515625" style="172" customWidth="1"/>
    <col min="5887" max="5887" width="24.8515625" style="172" customWidth="1"/>
    <col min="5888" max="5888" width="3.8515625" style="172" customWidth="1"/>
    <col min="5889" max="5889" width="25.8515625" style="172" customWidth="1"/>
    <col min="5890" max="5890" width="3.8515625" style="172" customWidth="1"/>
    <col min="5891" max="5891" width="25.8515625" style="172" customWidth="1"/>
    <col min="5892" max="5892" width="3.8515625" style="172" customWidth="1"/>
    <col min="5893" max="6141" width="11.28125" style="172" customWidth="1"/>
    <col min="6142" max="6142" width="3.8515625" style="172" customWidth="1"/>
    <col min="6143" max="6143" width="24.8515625" style="172" customWidth="1"/>
    <col min="6144" max="6144" width="3.8515625" style="172" customWidth="1"/>
    <col min="6145" max="6145" width="25.8515625" style="172" customWidth="1"/>
    <col min="6146" max="6146" width="3.8515625" style="172" customWidth="1"/>
    <col min="6147" max="6147" width="25.8515625" style="172" customWidth="1"/>
    <col min="6148" max="6148" width="3.8515625" style="172" customWidth="1"/>
    <col min="6149" max="6397" width="11.28125" style="172" customWidth="1"/>
    <col min="6398" max="6398" width="3.8515625" style="172" customWidth="1"/>
    <col min="6399" max="6399" width="24.8515625" style="172" customWidth="1"/>
    <col min="6400" max="6400" width="3.8515625" style="172" customWidth="1"/>
    <col min="6401" max="6401" width="25.8515625" style="172" customWidth="1"/>
    <col min="6402" max="6402" width="3.8515625" style="172" customWidth="1"/>
    <col min="6403" max="6403" width="25.8515625" style="172" customWidth="1"/>
    <col min="6404" max="6404" width="3.8515625" style="172" customWidth="1"/>
    <col min="6405" max="6653" width="11.28125" style="172" customWidth="1"/>
    <col min="6654" max="6654" width="3.8515625" style="172" customWidth="1"/>
    <col min="6655" max="6655" width="24.8515625" style="172" customWidth="1"/>
    <col min="6656" max="6656" width="3.8515625" style="172" customWidth="1"/>
    <col min="6657" max="6657" width="25.8515625" style="172" customWidth="1"/>
    <col min="6658" max="6658" width="3.8515625" style="172" customWidth="1"/>
    <col min="6659" max="6659" width="25.8515625" style="172" customWidth="1"/>
    <col min="6660" max="6660" width="3.8515625" style="172" customWidth="1"/>
    <col min="6661" max="6909" width="11.28125" style="172" customWidth="1"/>
    <col min="6910" max="6910" width="3.8515625" style="172" customWidth="1"/>
    <col min="6911" max="6911" width="24.8515625" style="172" customWidth="1"/>
    <col min="6912" max="6912" width="3.8515625" style="172" customWidth="1"/>
    <col min="6913" max="6913" width="25.8515625" style="172" customWidth="1"/>
    <col min="6914" max="6914" width="3.8515625" style="172" customWidth="1"/>
    <col min="6915" max="6915" width="25.8515625" style="172" customWidth="1"/>
    <col min="6916" max="6916" width="3.8515625" style="172" customWidth="1"/>
    <col min="6917" max="7165" width="11.28125" style="172" customWidth="1"/>
    <col min="7166" max="7166" width="3.8515625" style="172" customWidth="1"/>
    <col min="7167" max="7167" width="24.8515625" style="172" customWidth="1"/>
    <col min="7168" max="7168" width="3.8515625" style="172" customWidth="1"/>
    <col min="7169" max="7169" width="25.8515625" style="172" customWidth="1"/>
    <col min="7170" max="7170" width="3.8515625" style="172" customWidth="1"/>
    <col min="7171" max="7171" width="25.8515625" style="172" customWidth="1"/>
    <col min="7172" max="7172" width="3.8515625" style="172" customWidth="1"/>
    <col min="7173" max="7421" width="11.28125" style="172" customWidth="1"/>
    <col min="7422" max="7422" width="3.8515625" style="172" customWidth="1"/>
    <col min="7423" max="7423" width="24.8515625" style="172" customWidth="1"/>
    <col min="7424" max="7424" width="3.8515625" style="172" customWidth="1"/>
    <col min="7425" max="7425" width="25.8515625" style="172" customWidth="1"/>
    <col min="7426" max="7426" width="3.8515625" style="172" customWidth="1"/>
    <col min="7427" max="7427" width="25.8515625" style="172" customWidth="1"/>
    <col min="7428" max="7428" width="3.8515625" style="172" customWidth="1"/>
    <col min="7429" max="7677" width="11.28125" style="172" customWidth="1"/>
    <col min="7678" max="7678" width="3.8515625" style="172" customWidth="1"/>
    <col min="7679" max="7679" width="24.8515625" style="172" customWidth="1"/>
    <col min="7680" max="7680" width="3.8515625" style="172" customWidth="1"/>
    <col min="7681" max="7681" width="25.8515625" style="172" customWidth="1"/>
    <col min="7682" max="7682" width="3.8515625" style="172" customWidth="1"/>
    <col min="7683" max="7683" width="25.8515625" style="172" customWidth="1"/>
    <col min="7684" max="7684" width="3.8515625" style="172" customWidth="1"/>
    <col min="7685" max="7933" width="11.28125" style="172" customWidth="1"/>
    <col min="7934" max="7934" width="3.8515625" style="172" customWidth="1"/>
    <col min="7935" max="7935" width="24.8515625" style="172" customWidth="1"/>
    <col min="7936" max="7936" width="3.8515625" style="172" customWidth="1"/>
    <col min="7937" max="7937" width="25.8515625" style="172" customWidth="1"/>
    <col min="7938" max="7938" width="3.8515625" style="172" customWidth="1"/>
    <col min="7939" max="7939" width="25.8515625" style="172" customWidth="1"/>
    <col min="7940" max="7940" width="3.8515625" style="172" customWidth="1"/>
    <col min="7941" max="8189" width="11.28125" style="172" customWidth="1"/>
    <col min="8190" max="8190" width="3.8515625" style="172" customWidth="1"/>
    <col min="8191" max="8191" width="24.8515625" style="172" customWidth="1"/>
    <col min="8192" max="8192" width="3.8515625" style="172" customWidth="1"/>
    <col min="8193" max="8193" width="25.8515625" style="172" customWidth="1"/>
    <col min="8194" max="8194" width="3.8515625" style="172" customWidth="1"/>
    <col min="8195" max="8195" width="25.8515625" style="172" customWidth="1"/>
    <col min="8196" max="8196" width="3.8515625" style="172" customWidth="1"/>
    <col min="8197" max="8445" width="11.28125" style="172" customWidth="1"/>
    <col min="8446" max="8446" width="3.8515625" style="172" customWidth="1"/>
    <col min="8447" max="8447" width="24.8515625" style="172" customWidth="1"/>
    <col min="8448" max="8448" width="3.8515625" style="172" customWidth="1"/>
    <col min="8449" max="8449" width="25.8515625" style="172" customWidth="1"/>
    <col min="8450" max="8450" width="3.8515625" style="172" customWidth="1"/>
    <col min="8451" max="8451" width="25.8515625" style="172" customWidth="1"/>
    <col min="8452" max="8452" width="3.8515625" style="172" customWidth="1"/>
    <col min="8453" max="8701" width="11.28125" style="172" customWidth="1"/>
    <col min="8702" max="8702" width="3.8515625" style="172" customWidth="1"/>
    <col min="8703" max="8703" width="24.8515625" style="172" customWidth="1"/>
    <col min="8704" max="8704" width="3.8515625" style="172" customWidth="1"/>
    <col min="8705" max="8705" width="25.8515625" style="172" customWidth="1"/>
    <col min="8706" max="8706" width="3.8515625" style="172" customWidth="1"/>
    <col min="8707" max="8707" width="25.8515625" style="172" customWidth="1"/>
    <col min="8708" max="8708" width="3.8515625" style="172" customWidth="1"/>
    <col min="8709" max="8957" width="11.28125" style="172" customWidth="1"/>
    <col min="8958" max="8958" width="3.8515625" style="172" customWidth="1"/>
    <col min="8959" max="8959" width="24.8515625" style="172" customWidth="1"/>
    <col min="8960" max="8960" width="3.8515625" style="172" customWidth="1"/>
    <col min="8961" max="8961" width="25.8515625" style="172" customWidth="1"/>
    <col min="8962" max="8962" width="3.8515625" style="172" customWidth="1"/>
    <col min="8963" max="8963" width="25.8515625" style="172" customWidth="1"/>
    <col min="8964" max="8964" width="3.8515625" style="172" customWidth="1"/>
    <col min="8965" max="9213" width="11.28125" style="172" customWidth="1"/>
    <col min="9214" max="9214" width="3.8515625" style="172" customWidth="1"/>
    <col min="9215" max="9215" width="24.8515625" style="172" customWidth="1"/>
    <col min="9216" max="9216" width="3.8515625" style="172" customWidth="1"/>
    <col min="9217" max="9217" width="25.8515625" style="172" customWidth="1"/>
    <col min="9218" max="9218" width="3.8515625" style="172" customWidth="1"/>
    <col min="9219" max="9219" width="25.8515625" style="172" customWidth="1"/>
    <col min="9220" max="9220" width="3.8515625" style="172" customWidth="1"/>
    <col min="9221" max="9469" width="11.28125" style="172" customWidth="1"/>
    <col min="9470" max="9470" width="3.8515625" style="172" customWidth="1"/>
    <col min="9471" max="9471" width="24.8515625" style="172" customWidth="1"/>
    <col min="9472" max="9472" width="3.8515625" style="172" customWidth="1"/>
    <col min="9473" max="9473" width="25.8515625" style="172" customWidth="1"/>
    <col min="9474" max="9474" width="3.8515625" style="172" customWidth="1"/>
    <col min="9475" max="9475" width="25.8515625" style="172" customWidth="1"/>
    <col min="9476" max="9476" width="3.8515625" style="172" customWidth="1"/>
    <col min="9477" max="9725" width="11.28125" style="172" customWidth="1"/>
    <col min="9726" max="9726" width="3.8515625" style="172" customWidth="1"/>
    <col min="9727" max="9727" width="24.8515625" style="172" customWidth="1"/>
    <col min="9728" max="9728" width="3.8515625" style="172" customWidth="1"/>
    <col min="9729" max="9729" width="25.8515625" style="172" customWidth="1"/>
    <col min="9730" max="9730" width="3.8515625" style="172" customWidth="1"/>
    <col min="9731" max="9731" width="25.8515625" style="172" customWidth="1"/>
    <col min="9732" max="9732" width="3.8515625" style="172" customWidth="1"/>
    <col min="9733" max="9981" width="11.28125" style="172" customWidth="1"/>
    <col min="9982" max="9982" width="3.8515625" style="172" customWidth="1"/>
    <col min="9983" max="9983" width="24.8515625" style="172" customWidth="1"/>
    <col min="9984" max="9984" width="3.8515625" style="172" customWidth="1"/>
    <col min="9985" max="9985" width="25.8515625" style="172" customWidth="1"/>
    <col min="9986" max="9986" width="3.8515625" style="172" customWidth="1"/>
    <col min="9987" max="9987" width="25.8515625" style="172" customWidth="1"/>
    <col min="9988" max="9988" width="3.8515625" style="172" customWidth="1"/>
    <col min="9989" max="10237" width="11.28125" style="172" customWidth="1"/>
    <col min="10238" max="10238" width="3.8515625" style="172" customWidth="1"/>
    <col min="10239" max="10239" width="24.8515625" style="172" customWidth="1"/>
    <col min="10240" max="10240" width="3.8515625" style="172" customWidth="1"/>
    <col min="10241" max="10241" width="25.8515625" style="172" customWidth="1"/>
    <col min="10242" max="10242" width="3.8515625" style="172" customWidth="1"/>
    <col min="10243" max="10243" width="25.8515625" style="172" customWidth="1"/>
    <col min="10244" max="10244" width="3.8515625" style="172" customWidth="1"/>
    <col min="10245" max="10493" width="11.28125" style="172" customWidth="1"/>
    <col min="10494" max="10494" width="3.8515625" style="172" customWidth="1"/>
    <col min="10495" max="10495" width="24.8515625" style="172" customWidth="1"/>
    <col min="10496" max="10496" width="3.8515625" style="172" customWidth="1"/>
    <col min="10497" max="10497" width="25.8515625" style="172" customWidth="1"/>
    <col min="10498" max="10498" width="3.8515625" style="172" customWidth="1"/>
    <col min="10499" max="10499" width="25.8515625" style="172" customWidth="1"/>
    <col min="10500" max="10500" width="3.8515625" style="172" customWidth="1"/>
    <col min="10501" max="10749" width="11.28125" style="172" customWidth="1"/>
    <col min="10750" max="10750" width="3.8515625" style="172" customWidth="1"/>
    <col min="10751" max="10751" width="24.8515625" style="172" customWidth="1"/>
    <col min="10752" max="10752" width="3.8515625" style="172" customWidth="1"/>
    <col min="10753" max="10753" width="25.8515625" style="172" customWidth="1"/>
    <col min="10754" max="10754" width="3.8515625" style="172" customWidth="1"/>
    <col min="10755" max="10755" width="25.8515625" style="172" customWidth="1"/>
    <col min="10756" max="10756" width="3.8515625" style="172" customWidth="1"/>
    <col min="10757" max="11005" width="11.28125" style="172" customWidth="1"/>
    <col min="11006" max="11006" width="3.8515625" style="172" customWidth="1"/>
    <col min="11007" max="11007" width="24.8515625" style="172" customWidth="1"/>
    <col min="11008" max="11008" width="3.8515625" style="172" customWidth="1"/>
    <col min="11009" max="11009" width="25.8515625" style="172" customWidth="1"/>
    <col min="11010" max="11010" width="3.8515625" style="172" customWidth="1"/>
    <col min="11011" max="11011" width="25.8515625" style="172" customWidth="1"/>
    <col min="11012" max="11012" width="3.8515625" style="172" customWidth="1"/>
    <col min="11013" max="11261" width="11.28125" style="172" customWidth="1"/>
    <col min="11262" max="11262" width="3.8515625" style="172" customWidth="1"/>
    <col min="11263" max="11263" width="24.8515625" style="172" customWidth="1"/>
    <col min="11264" max="11264" width="3.8515625" style="172" customWidth="1"/>
    <col min="11265" max="11265" width="25.8515625" style="172" customWidth="1"/>
    <col min="11266" max="11266" width="3.8515625" style="172" customWidth="1"/>
    <col min="11267" max="11267" width="25.8515625" style="172" customWidth="1"/>
    <col min="11268" max="11268" width="3.8515625" style="172" customWidth="1"/>
    <col min="11269" max="11517" width="11.28125" style="172" customWidth="1"/>
    <col min="11518" max="11518" width="3.8515625" style="172" customWidth="1"/>
    <col min="11519" max="11519" width="24.8515625" style="172" customWidth="1"/>
    <col min="11520" max="11520" width="3.8515625" style="172" customWidth="1"/>
    <col min="11521" max="11521" width="25.8515625" style="172" customWidth="1"/>
    <col min="11522" max="11522" width="3.8515625" style="172" customWidth="1"/>
    <col min="11523" max="11523" width="25.8515625" style="172" customWidth="1"/>
    <col min="11524" max="11524" width="3.8515625" style="172" customWidth="1"/>
    <col min="11525" max="11773" width="11.28125" style="172" customWidth="1"/>
    <col min="11774" max="11774" width="3.8515625" style="172" customWidth="1"/>
    <col min="11775" max="11775" width="24.8515625" style="172" customWidth="1"/>
    <col min="11776" max="11776" width="3.8515625" style="172" customWidth="1"/>
    <col min="11777" max="11777" width="25.8515625" style="172" customWidth="1"/>
    <col min="11778" max="11778" width="3.8515625" style="172" customWidth="1"/>
    <col min="11779" max="11779" width="25.8515625" style="172" customWidth="1"/>
    <col min="11780" max="11780" width="3.8515625" style="172" customWidth="1"/>
    <col min="11781" max="12029" width="11.28125" style="172" customWidth="1"/>
    <col min="12030" max="12030" width="3.8515625" style="172" customWidth="1"/>
    <col min="12031" max="12031" width="24.8515625" style="172" customWidth="1"/>
    <col min="12032" max="12032" width="3.8515625" style="172" customWidth="1"/>
    <col min="12033" max="12033" width="25.8515625" style="172" customWidth="1"/>
    <col min="12034" max="12034" width="3.8515625" style="172" customWidth="1"/>
    <col min="12035" max="12035" width="25.8515625" style="172" customWidth="1"/>
    <col min="12036" max="12036" width="3.8515625" style="172" customWidth="1"/>
    <col min="12037" max="12285" width="11.28125" style="172" customWidth="1"/>
    <col min="12286" max="12286" width="3.8515625" style="172" customWidth="1"/>
    <col min="12287" max="12287" width="24.8515625" style="172" customWidth="1"/>
    <col min="12288" max="12288" width="3.8515625" style="172" customWidth="1"/>
    <col min="12289" max="12289" width="25.8515625" style="172" customWidth="1"/>
    <col min="12290" max="12290" width="3.8515625" style="172" customWidth="1"/>
    <col min="12291" max="12291" width="25.8515625" style="172" customWidth="1"/>
    <col min="12292" max="12292" width="3.8515625" style="172" customWidth="1"/>
    <col min="12293" max="12541" width="11.28125" style="172" customWidth="1"/>
    <col min="12542" max="12542" width="3.8515625" style="172" customWidth="1"/>
    <col min="12543" max="12543" width="24.8515625" style="172" customWidth="1"/>
    <col min="12544" max="12544" width="3.8515625" style="172" customWidth="1"/>
    <col min="12545" max="12545" width="25.8515625" style="172" customWidth="1"/>
    <col min="12546" max="12546" width="3.8515625" style="172" customWidth="1"/>
    <col min="12547" max="12547" width="25.8515625" style="172" customWidth="1"/>
    <col min="12548" max="12548" width="3.8515625" style="172" customWidth="1"/>
    <col min="12549" max="12797" width="11.28125" style="172" customWidth="1"/>
    <col min="12798" max="12798" width="3.8515625" style="172" customWidth="1"/>
    <col min="12799" max="12799" width="24.8515625" style="172" customWidth="1"/>
    <col min="12800" max="12800" width="3.8515625" style="172" customWidth="1"/>
    <col min="12801" max="12801" width="25.8515625" style="172" customWidth="1"/>
    <col min="12802" max="12802" width="3.8515625" style="172" customWidth="1"/>
    <col min="12803" max="12803" width="25.8515625" style="172" customWidth="1"/>
    <col min="12804" max="12804" width="3.8515625" style="172" customWidth="1"/>
    <col min="12805" max="13053" width="11.28125" style="172" customWidth="1"/>
    <col min="13054" max="13054" width="3.8515625" style="172" customWidth="1"/>
    <col min="13055" max="13055" width="24.8515625" style="172" customWidth="1"/>
    <col min="13056" max="13056" width="3.8515625" style="172" customWidth="1"/>
    <col min="13057" max="13057" width="25.8515625" style="172" customWidth="1"/>
    <col min="13058" max="13058" width="3.8515625" style="172" customWidth="1"/>
    <col min="13059" max="13059" width="25.8515625" style="172" customWidth="1"/>
    <col min="13060" max="13060" width="3.8515625" style="172" customWidth="1"/>
    <col min="13061" max="13309" width="11.28125" style="172" customWidth="1"/>
    <col min="13310" max="13310" width="3.8515625" style="172" customWidth="1"/>
    <col min="13311" max="13311" width="24.8515625" style="172" customWidth="1"/>
    <col min="13312" max="13312" width="3.8515625" style="172" customWidth="1"/>
    <col min="13313" max="13313" width="25.8515625" style="172" customWidth="1"/>
    <col min="13314" max="13314" width="3.8515625" style="172" customWidth="1"/>
    <col min="13315" max="13315" width="25.8515625" style="172" customWidth="1"/>
    <col min="13316" max="13316" width="3.8515625" style="172" customWidth="1"/>
    <col min="13317" max="13565" width="11.28125" style="172" customWidth="1"/>
    <col min="13566" max="13566" width="3.8515625" style="172" customWidth="1"/>
    <col min="13567" max="13567" width="24.8515625" style="172" customWidth="1"/>
    <col min="13568" max="13568" width="3.8515625" style="172" customWidth="1"/>
    <col min="13569" max="13569" width="25.8515625" style="172" customWidth="1"/>
    <col min="13570" max="13570" width="3.8515625" style="172" customWidth="1"/>
    <col min="13571" max="13571" width="25.8515625" style="172" customWidth="1"/>
    <col min="13572" max="13572" width="3.8515625" style="172" customWidth="1"/>
    <col min="13573" max="13821" width="11.28125" style="172" customWidth="1"/>
    <col min="13822" max="13822" width="3.8515625" style="172" customWidth="1"/>
    <col min="13823" max="13823" width="24.8515625" style="172" customWidth="1"/>
    <col min="13824" max="13824" width="3.8515625" style="172" customWidth="1"/>
    <col min="13825" max="13825" width="25.8515625" style="172" customWidth="1"/>
    <col min="13826" max="13826" width="3.8515625" style="172" customWidth="1"/>
    <col min="13827" max="13827" width="25.8515625" style="172" customWidth="1"/>
    <col min="13828" max="13828" width="3.8515625" style="172" customWidth="1"/>
    <col min="13829" max="14077" width="11.28125" style="172" customWidth="1"/>
    <col min="14078" max="14078" width="3.8515625" style="172" customWidth="1"/>
    <col min="14079" max="14079" width="24.8515625" style="172" customWidth="1"/>
    <col min="14080" max="14080" width="3.8515625" style="172" customWidth="1"/>
    <col min="14081" max="14081" width="25.8515625" style="172" customWidth="1"/>
    <col min="14082" max="14082" width="3.8515625" style="172" customWidth="1"/>
    <col min="14083" max="14083" width="25.8515625" style="172" customWidth="1"/>
    <col min="14084" max="14084" width="3.8515625" style="172" customWidth="1"/>
    <col min="14085" max="14333" width="11.28125" style="172" customWidth="1"/>
    <col min="14334" max="14334" width="3.8515625" style="172" customWidth="1"/>
    <col min="14335" max="14335" width="24.8515625" style="172" customWidth="1"/>
    <col min="14336" max="14336" width="3.8515625" style="172" customWidth="1"/>
    <col min="14337" max="14337" width="25.8515625" style="172" customWidth="1"/>
    <col min="14338" max="14338" width="3.8515625" style="172" customWidth="1"/>
    <col min="14339" max="14339" width="25.8515625" style="172" customWidth="1"/>
    <col min="14340" max="14340" width="3.8515625" style="172" customWidth="1"/>
    <col min="14341" max="14589" width="11.28125" style="172" customWidth="1"/>
    <col min="14590" max="14590" width="3.8515625" style="172" customWidth="1"/>
    <col min="14591" max="14591" width="24.8515625" style="172" customWidth="1"/>
    <col min="14592" max="14592" width="3.8515625" style="172" customWidth="1"/>
    <col min="14593" max="14593" width="25.8515625" style="172" customWidth="1"/>
    <col min="14594" max="14594" width="3.8515625" style="172" customWidth="1"/>
    <col min="14595" max="14595" width="25.8515625" style="172" customWidth="1"/>
    <col min="14596" max="14596" width="3.8515625" style="172" customWidth="1"/>
    <col min="14597" max="14845" width="11.28125" style="172" customWidth="1"/>
    <col min="14846" max="14846" width="3.8515625" style="172" customWidth="1"/>
    <col min="14847" max="14847" width="24.8515625" style="172" customWidth="1"/>
    <col min="14848" max="14848" width="3.8515625" style="172" customWidth="1"/>
    <col min="14849" max="14849" width="25.8515625" style="172" customWidth="1"/>
    <col min="14850" max="14850" width="3.8515625" style="172" customWidth="1"/>
    <col min="14851" max="14851" width="25.8515625" style="172" customWidth="1"/>
    <col min="14852" max="14852" width="3.8515625" style="172" customWidth="1"/>
    <col min="14853" max="15101" width="11.28125" style="172" customWidth="1"/>
    <col min="15102" max="15102" width="3.8515625" style="172" customWidth="1"/>
    <col min="15103" max="15103" width="24.8515625" style="172" customWidth="1"/>
    <col min="15104" max="15104" width="3.8515625" style="172" customWidth="1"/>
    <col min="15105" max="15105" width="25.8515625" style="172" customWidth="1"/>
    <col min="15106" max="15106" width="3.8515625" style="172" customWidth="1"/>
    <col min="15107" max="15107" width="25.8515625" style="172" customWidth="1"/>
    <col min="15108" max="15108" width="3.8515625" style="172" customWidth="1"/>
    <col min="15109" max="15357" width="11.28125" style="172" customWidth="1"/>
    <col min="15358" max="15358" width="3.8515625" style="172" customWidth="1"/>
    <col min="15359" max="15359" width="24.8515625" style="172" customWidth="1"/>
    <col min="15360" max="15360" width="3.8515625" style="172" customWidth="1"/>
    <col min="15361" max="15361" width="25.8515625" style="172" customWidth="1"/>
    <col min="15362" max="15362" width="3.8515625" style="172" customWidth="1"/>
    <col min="15363" max="15363" width="25.8515625" style="172" customWidth="1"/>
    <col min="15364" max="15364" width="3.8515625" style="172" customWidth="1"/>
    <col min="15365" max="15613" width="11.28125" style="172" customWidth="1"/>
    <col min="15614" max="15614" width="3.8515625" style="172" customWidth="1"/>
    <col min="15615" max="15615" width="24.8515625" style="172" customWidth="1"/>
    <col min="15616" max="15616" width="3.8515625" style="172" customWidth="1"/>
    <col min="15617" max="15617" width="25.8515625" style="172" customWidth="1"/>
    <col min="15618" max="15618" width="3.8515625" style="172" customWidth="1"/>
    <col min="15619" max="15619" width="25.8515625" style="172" customWidth="1"/>
    <col min="15620" max="15620" width="3.8515625" style="172" customWidth="1"/>
    <col min="15621" max="15869" width="11.28125" style="172" customWidth="1"/>
    <col min="15870" max="15870" width="3.8515625" style="172" customWidth="1"/>
    <col min="15871" max="15871" width="24.8515625" style="172" customWidth="1"/>
    <col min="15872" max="15872" width="3.8515625" style="172" customWidth="1"/>
    <col min="15873" max="15873" width="25.8515625" style="172" customWidth="1"/>
    <col min="15874" max="15874" width="3.8515625" style="172" customWidth="1"/>
    <col min="15875" max="15875" width="25.8515625" style="172" customWidth="1"/>
    <col min="15876" max="15876" width="3.8515625" style="172" customWidth="1"/>
    <col min="15877" max="16125" width="11.28125" style="172" customWidth="1"/>
    <col min="16126" max="16126" width="3.8515625" style="172" customWidth="1"/>
    <col min="16127" max="16127" width="24.8515625" style="172" customWidth="1"/>
    <col min="16128" max="16128" width="3.8515625" style="172" customWidth="1"/>
    <col min="16129" max="16129" width="25.8515625" style="172" customWidth="1"/>
    <col min="16130" max="16130" width="3.8515625" style="172" customWidth="1"/>
    <col min="16131" max="16131" width="25.8515625" style="172" customWidth="1"/>
    <col min="16132" max="16132" width="3.8515625" style="172" customWidth="1"/>
    <col min="16133" max="16384" width="11.28125" style="172" customWidth="1"/>
  </cols>
  <sheetData>
    <row r="1" spans="1:4" ht="15" customHeight="1">
      <c r="A1" s="176">
        <f>'[1]Part 1 - Proposal'!C4</f>
        <v>0</v>
      </c>
      <c r="B1" s="206" t="s">
        <v>138</v>
      </c>
      <c r="C1" s="206"/>
      <c r="D1" s="184">
        <f>'[1]Part 3 - Income Statement'!K3</f>
        <v>0</v>
      </c>
    </row>
    <row r="2" spans="1:4" ht="15.75">
      <c r="A2" s="207" t="s">
        <v>141</v>
      </c>
      <c r="B2" s="207"/>
      <c r="C2" s="207"/>
      <c r="D2" s="207"/>
    </row>
    <row r="3" spans="1:4" ht="12.75">
      <c r="A3" s="204" t="s">
        <v>142</v>
      </c>
      <c r="B3" s="204"/>
      <c r="C3" s="204"/>
      <c r="D3" s="204"/>
    </row>
    <row r="4" spans="1:4" ht="12.75">
      <c r="A4" s="173" t="s">
        <v>143</v>
      </c>
      <c r="B4" s="203" t="s">
        <v>144</v>
      </c>
      <c r="C4" s="203"/>
      <c r="D4" s="203"/>
    </row>
    <row r="5" spans="1:4" ht="12.75">
      <c r="A5" s="173" t="s">
        <v>145</v>
      </c>
      <c r="B5" s="203" t="s">
        <v>146</v>
      </c>
      <c r="C5" s="203"/>
      <c r="D5" s="203"/>
    </row>
    <row r="6" spans="1:4" ht="12.75">
      <c r="A6" s="173"/>
      <c r="B6" s="205" t="s">
        <v>147</v>
      </c>
      <c r="C6" s="205"/>
      <c r="D6" s="205"/>
    </row>
    <row r="7" spans="1:4" ht="12.75">
      <c r="A7" s="173"/>
      <c r="B7" s="205" t="s">
        <v>148</v>
      </c>
      <c r="C7" s="205"/>
      <c r="D7" s="205"/>
    </row>
    <row r="8" spans="1:4" ht="12.75">
      <c r="A8" s="173"/>
      <c r="B8" s="205" t="s">
        <v>149</v>
      </c>
      <c r="C8" s="205"/>
      <c r="D8" s="205"/>
    </row>
    <row r="9" spans="1:4" ht="12.75">
      <c r="A9" s="173"/>
      <c r="B9" s="205" t="s">
        <v>150</v>
      </c>
      <c r="C9" s="205"/>
      <c r="D9" s="205"/>
    </row>
    <row r="10" spans="1:4" ht="12.75">
      <c r="A10" s="173"/>
      <c r="B10" s="205" t="s">
        <v>151</v>
      </c>
      <c r="C10" s="205"/>
      <c r="D10" s="205"/>
    </row>
    <row r="11" spans="1:4" ht="12.75">
      <c r="A11" s="173"/>
      <c r="B11" s="205" t="s">
        <v>152</v>
      </c>
      <c r="C11" s="205"/>
      <c r="D11" s="205"/>
    </row>
    <row r="12" spans="1:4" ht="12.75">
      <c r="A12" s="173" t="s">
        <v>153</v>
      </c>
      <c r="B12" s="203" t="s">
        <v>146</v>
      </c>
      <c r="C12" s="203"/>
      <c r="D12" s="203"/>
    </row>
    <row r="13" spans="1:4" ht="12.75">
      <c r="A13" s="173"/>
      <c r="B13" s="205" t="s">
        <v>154</v>
      </c>
      <c r="C13" s="205"/>
      <c r="D13" s="205"/>
    </row>
    <row r="14" spans="1:4" ht="12.75">
      <c r="A14" s="173"/>
      <c r="B14" s="205" t="s">
        <v>155</v>
      </c>
      <c r="C14" s="205"/>
      <c r="D14" s="205"/>
    </row>
    <row r="15" spans="1:4" ht="12.75">
      <c r="A15" s="173"/>
      <c r="B15" s="205" t="s">
        <v>156</v>
      </c>
      <c r="C15" s="205"/>
      <c r="D15" s="205"/>
    </row>
    <row r="16" spans="1:4" ht="12.75">
      <c r="A16" s="173"/>
      <c r="B16" s="205" t="s">
        <v>157</v>
      </c>
      <c r="C16" s="205"/>
      <c r="D16" s="205"/>
    </row>
    <row r="17" spans="1:4" ht="12.75">
      <c r="A17" s="173"/>
      <c r="B17" s="205" t="s">
        <v>158</v>
      </c>
      <c r="C17" s="205"/>
      <c r="D17" s="205"/>
    </row>
    <row r="18" spans="1:4" ht="12.75">
      <c r="A18" s="173"/>
      <c r="B18" s="205" t="s">
        <v>159</v>
      </c>
      <c r="C18" s="205"/>
      <c r="D18" s="205"/>
    </row>
    <row r="19" spans="1:4" ht="12.75">
      <c r="A19" s="173"/>
      <c r="B19" s="205" t="s">
        <v>160</v>
      </c>
      <c r="C19" s="205"/>
      <c r="D19" s="205"/>
    </row>
    <row r="20" spans="1:4" ht="12.75">
      <c r="A20" s="173"/>
      <c r="B20" s="205" t="s">
        <v>161</v>
      </c>
      <c r="C20" s="205"/>
      <c r="D20" s="205"/>
    </row>
    <row r="21" spans="1:4" ht="12.75">
      <c r="A21" s="173" t="s">
        <v>162</v>
      </c>
      <c r="B21" s="203" t="s">
        <v>146</v>
      </c>
      <c r="C21" s="203"/>
      <c r="D21" s="203"/>
    </row>
    <row r="22" spans="1:4" ht="12.75">
      <c r="A22" s="204" t="s">
        <v>163</v>
      </c>
      <c r="B22" s="204"/>
      <c r="C22" s="204"/>
      <c r="D22" s="204"/>
    </row>
    <row r="23" spans="1:4" ht="12.75">
      <c r="A23" s="173" t="s">
        <v>164</v>
      </c>
      <c r="B23" s="203" t="s">
        <v>165</v>
      </c>
      <c r="C23" s="203"/>
      <c r="D23" s="203"/>
    </row>
    <row r="24" spans="1:4" ht="12.75">
      <c r="A24" s="173" t="s">
        <v>166</v>
      </c>
      <c r="B24" s="203" t="s">
        <v>167</v>
      </c>
      <c r="C24" s="203"/>
      <c r="D24" s="203"/>
    </row>
    <row r="25" spans="1:4" ht="12.75">
      <c r="A25" s="173"/>
      <c r="B25" s="205" t="s">
        <v>168</v>
      </c>
      <c r="C25" s="205"/>
      <c r="D25" s="205"/>
    </row>
    <row r="26" spans="1:4" ht="12.75">
      <c r="A26" s="173"/>
      <c r="B26" s="205" t="s">
        <v>169</v>
      </c>
      <c r="C26" s="205"/>
      <c r="D26" s="205"/>
    </row>
    <row r="27" spans="1:4" ht="12.75">
      <c r="A27" s="173"/>
      <c r="B27" s="205" t="s">
        <v>170</v>
      </c>
      <c r="C27" s="205"/>
      <c r="D27" s="205"/>
    </row>
    <row r="28" spans="1:4" ht="12.75">
      <c r="A28" s="173"/>
      <c r="B28" s="205" t="s">
        <v>171</v>
      </c>
      <c r="C28" s="205"/>
      <c r="D28" s="205"/>
    </row>
    <row r="29" spans="1:4" ht="12.75">
      <c r="A29" s="173"/>
      <c r="B29" s="205" t="s">
        <v>151</v>
      </c>
      <c r="C29" s="205"/>
      <c r="D29" s="205"/>
    </row>
    <row r="30" spans="1:4" ht="12.75">
      <c r="A30" s="173" t="s">
        <v>172</v>
      </c>
      <c r="B30" s="203" t="s">
        <v>173</v>
      </c>
      <c r="C30" s="203"/>
      <c r="D30" s="203"/>
    </row>
    <row r="31" spans="1:4" ht="12.75">
      <c r="A31" s="173"/>
      <c r="B31" s="205" t="s">
        <v>154</v>
      </c>
      <c r="C31" s="205"/>
      <c r="D31" s="205"/>
    </row>
    <row r="32" spans="1:4" ht="12.75">
      <c r="A32" s="173"/>
      <c r="B32" s="205" t="s">
        <v>158</v>
      </c>
      <c r="C32" s="205"/>
      <c r="D32" s="205"/>
    </row>
    <row r="33" spans="1:4" ht="12.75">
      <c r="A33" s="173"/>
      <c r="B33" s="205" t="s">
        <v>174</v>
      </c>
      <c r="C33" s="205"/>
      <c r="D33" s="205"/>
    </row>
    <row r="34" spans="1:4" ht="12.75">
      <c r="A34" s="173"/>
      <c r="B34" s="205" t="s">
        <v>175</v>
      </c>
      <c r="C34" s="205"/>
      <c r="D34" s="205"/>
    </row>
    <row r="35" spans="1:4" ht="12.75">
      <c r="A35" s="173"/>
      <c r="B35" s="205" t="s">
        <v>176</v>
      </c>
      <c r="C35" s="205"/>
      <c r="D35" s="205"/>
    </row>
    <row r="36" spans="1:4" ht="12.75">
      <c r="A36" s="173"/>
      <c r="B36" s="205" t="s">
        <v>157</v>
      </c>
      <c r="C36" s="205"/>
      <c r="D36" s="205"/>
    </row>
    <row r="37" spans="1:4" ht="12.75">
      <c r="A37" s="173"/>
      <c r="B37" s="205" t="s">
        <v>177</v>
      </c>
      <c r="C37" s="205"/>
      <c r="D37" s="205"/>
    </row>
    <row r="38" spans="1:4" ht="12.75">
      <c r="A38" s="173"/>
      <c r="B38" s="205" t="s">
        <v>178</v>
      </c>
      <c r="C38" s="205"/>
      <c r="D38" s="205"/>
    </row>
    <row r="39" spans="1:4" ht="12.75">
      <c r="A39" s="173"/>
      <c r="B39" s="205" t="s">
        <v>179</v>
      </c>
      <c r="C39" s="205"/>
      <c r="D39" s="205"/>
    </row>
    <row r="40" spans="1:4" ht="12.75">
      <c r="A40" s="173" t="s">
        <v>180</v>
      </c>
      <c r="B40" s="203" t="s">
        <v>181</v>
      </c>
      <c r="C40" s="203"/>
      <c r="D40" s="203"/>
    </row>
    <row r="41" spans="1:4" ht="12.75">
      <c r="A41" s="204" t="s">
        <v>182</v>
      </c>
      <c r="B41" s="204"/>
      <c r="C41" s="204"/>
      <c r="D41" s="204"/>
    </row>
    <row r="42" spans="1:4" ht="12.75">
      <c r="A42" s="173" t="s">
        <v>183</v>
      </c>
      <c r="B42" s="203" t="s">
        <v>184</v>
      </c>
      <c r="C42" s="203"/>
      <c r="D42" s="203"/>
    </row>
    <row r="43" spans="1:4" ht="12.75">
      <c r="A43" s="173" t="s">
        <v>185</v>
      </c>
      <c r="B43" s="203" t="s">
        <v>186</v>
      </c>
      <c r="C43" s="203"/>
      <c r="D43" s="203"/>
    </row>
    <row r="44" spans="1:4" ht="12.75">
      <c r="A44" s="173"/>
      <c r="B44" s="205" t="s">
        <v>168</v>
      </c>
      <c r="C44" s="205"/>
      <c r="D44" s="205"/>
    </row>
    <row r="45" spans="1:4" ht="12.75">
      <c r="A45" s="173"/>
      <c r="B45" s="205" t="s">
        <v>169</v>
      </c>
      <c r="C45" s="205"/>
      <c r="D45" s="205"/>
    </row>
    <row r="46" spans="1:4" ht="12.75">
      <c r="A46" s="173"/>
      <c r="B46" s="205" t="s">
        <v>150</v>
      </c>
      <c r="C46" s="205"/>
      <c r="D46" s="205"/>
    </row>
    <row r="47" spans="1:4" ht="12.75">
      <c r="A47" s="173"/>
      <c r="B47" s="205" t="s">
        <v>151</v>
      </c>
      <c r="C47" s="205"/>
      <c r="D47" s="205"/>
    </row>
    <row r="48" spans="1:4" ht="15">
      <c r="A48" s="173" t="s">
        <v>187</v>
      </c>
      <c r="B48" s="203" t="s">
        <v>188</v>
      </c>
      <c r="C48" s="203"/>
      <c r="D48" s="203"/>
    </row>
    <row r="49" spans="1:4" ht="15">
      <c r="A49" s="173" t="s">
        <v>189</v>
      </c>
      <c r="B49" s="203" t="s">
        <v>190</v>
      </c>
      <c r="C49" s="203"/>
      <c r="D49" s="203"/>
    </row>
    <row r="50" spans="1:4" ht="15">
      <c r="A50" s="204" t="s">
        <v>191</v>
      </c>
      <c r="B50" s="204"/>
      <c r="C50" s="204"/>
      <c r="D50" s="204"/>
    </row>
    <row r="51" spans="1:4" ht="15">
      <c r="A51" s="185" t="s">
        <v>192</v>
      </c>
      <c r="B51" s="202" t="s">
        <v>193</v>
      </c>
      <c r="C51" s="202"/>
      <c r="D51" s="202"/>
    </row>
    <row r="52" spans="1:4" ht="15">
      <c r="A52" s="185" t="s">
        <v>192</v>
      </c>
      <c r="B52" s="202" t="s">
        <v>193</v>
      </c>
      <c r="C52" s="202"/>
      <c r="D52" s="202"/>
    </row>
    <row r="53" spans="1:4" ht="15">
      <c r="A53" s="185" t="s">
        <v>192</v>
      </c>
      <c r="B53" s="202" t="s">
        <v>193</v>
      </c>
      <c r="C53" s="202"/>
      <c r="D53" s="202"/>
    </row>
    <row r="54" spans="1:4" ht="15">
      <c r="A54" s="185" t="s">
        <v>192</v>
      </c>
      <c r="B54" s="202" t="s">
        <v>193</v>
      </c>
      <c r="C54" s="202"/>
      <c r="D54" s="202"/>
    </row>
    <row r="55" spans="1:4" ht="15">
      <c r="A55" s="185" t="s">
        <v>192</v>
      </c>
      <c r="B55" s="202" t="s">
        <v>193</v>
      </c>
      <c r="C55" s="202"/>
      <c r="D55" s="202"/>
    </row>
    <row r="56" spans="1:4" ht="15">
      <c r="A56" s="185" t="s">
        <v>192</v>
      </c>
      <c r="B56" s="202" t="s">
        <v>193</v>
      </c>
      <c r="C56" s="202"/>
      <c r="D56" s="202"/>
    </row>
  </sheetData>
  <sheetProtection selectLockedCells="1" selectUnlockedCells="1"/>
  <mergeCells count="56">
    <mergeCell ref="B12:D12"/>
    <mergeCell ref="B1:C1"/>
    <mergeCell ref="A2:D2"/>
    <mergeCell ref="A3:D3"/>
    <mergeCell ref="B4:D4"/>
    <mergeCell ref="B5:D5"/>
    <mergeCell ref="B6:D6"/>
    <mergeCell ref="B7:D7"/>
    <mergeCell ref="B8:D8"/>
    <mergeCell ref="B9:D9"/>
    <mergeCell ref="B10:D10"/>
    <mergeCell ref="B11:D11"/>
    <mergeCell ref="B24:D24"/>
    <mergeCell ref="B13:D13"/>
    <mergeCell ref="B14:D14"/>
    <mergeCell ref="B15:D15"/>
    <mergeCell ref="B16:D16"/>
    <mergeCell ref="B17:D17"/>
    <mergeCell ref="B18:D18"/>
    <mergeCell ref="B19:D19"/>
    <mergeCell ref="B20:D20"/>
    <mergeCell ref="B21:D21"/>
    <mergeCell ref="A22:D22"/>
    <mergeCell ref="B23:D23"/>
    <mergeCell ref="B36:D36"/>
    <mergeCell ref="B25:D25"/>
    <mergeCell ref="B26:D26"/>
    <mergeCell ref="B27:D27"/>
    <mergeCell ref="B28:D28"/>
    <mergeCell ref="B29:D29"/>
    <mergeCell ref="B30:D30"/>
    <mergeCell ref="B31:D31"/>
    <mergeCell ref="B32:D32"/>
    <mergeCell ref="B33:D33"/>
    <mergeCell ref="B34:D34"/>
    <mergeCell ref="B35:D35"/>
    <mergeCell ref="B48:D48"/>
    <mergeCell ref="B37:D37"/>
    <mergeCell ref="B38:D38"/>
    <mergeCell ref="B39:D39"/>
    <mergeCell ref="B40:D40"/>
    <mergeCell ref="A41:D41"/>
    <mergeCell ref="B42:D42"/>
    <mergeCell ref="B43:D43"/>
    <mergeCell ref="B44:D44"/>
    <mergeCell ref="B45:D45"/>
    <mergeCell ref="B46:D46"/>
    <mergeCell ref="B47:D47"/>
    <mergeCell ref="B55:D55"/>
    <mergeCell ref="B56:D56"/>
    <mergeCell ref="B49:D49"/>
    <mergeCell ref="A50:D50"/>
    <mergeCell ref="B51:D51"/>
    <mergeCell ref="B52:D52"/>
    <mergeCell ref="B53:D53"/>
    <mergeCell ref="B54:D54"/>
  </mergeCells>
  <printOptions horizontalCentered="1"/>
  <pageMargins left="0.4" right="0.4" top="0.511811023622047" bottom="0.511811023622047" header="0.511811023622047" footer="0.511811023622047"/>
  <pageSetup fitToHeight="1" fitToWidth="1" horizontalDpi="300" verticalDpi="300" orientation="portrait" scale="97"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3"/>
  <sheetViews>
    <sheetView showGridLines="0" showZeros="0" workbookViewId="0" topLeftCell="A1"/>
  </sheetViews>
  <sheetFormatPr defaultColWidth="9.140625" defaultRowHeight="15"/>
  <cols>
    <col min="1" max="1" width="8.421875" style="1" customWidth="1"/>
    <col min="2" max="2" width="22.7109375" style="1" customWidth="1"/>
    <col min="3" max="3" width="1.421875" style="1" customWidth="1"/>
    <col min="4" max="4" width="10.140625" style="1" customWidth="1"/>
    <col min="5" max="5" width="1.421875" style="1" customWidth="1"/>
    <col min="6" max="6" width="12.28125" style="1" bestFit="1" customWidth="1"/>
    <col min="7" max="7" width="1.57421875" style="1" customWidth="1"/>
    <col min="8" max="8" width="10.8515625" style="1" customWidth="1"/>
    <col min="9" max="9" width="14.421875" style="1" customWidth="1"/>
    <col min="10" max="10" width="11.28125" style="1" customWidth="1"/>
    <col min="11" max="16384" width="9.140625" style="1" customWidth="1"/>
  </cols>
  <sheetData>
    <row r="1" ht="13.95">
      <c r="A1" s="24">
        <f>'Part 1 - Proposal'!C4</f>
        <v>0</v>
      </c>
    </row>
    <row r="2" spans="1:10" ht="13.95">
      <c r="A2" s="24" t="s">
        <v>25</v>
      </c>
      <c r="J2" s="126" t="s">
        <v>36</v>
      </c>
    </row>
    <row r="3" spans="1:10" ht="13.95">
      <c r="A3" s="130" t="str">
        <f>'Part 1 - Proposal'!A2</f>
        <v>v3</v>
      </c>
      <c r="I3" s="134" t="s">
        <v>118</v>
      </c>
      <c r="J3" s="154">
        <f>'Part 1 - Proposal'!E6</f>
        <v>0</v>
      </c>
    </row>
    <row r="4" spans="1:10" ht="13.95">
      <c r="A4" s="25" t="s">
        <v>47</v>
      </c>
      <c r="B4" s="11"/>
      <c r="C4" s="11"/>
      <c r="D4" s="11"/>
      <c r="E4" s="11"/>
      <c r="F4" s="11"/>
      <c r="G4" s="11"/>
      <c r="H4" s="11"/>
      <c r="I4" s="11"/>
      <c r="J4" s="11"/>
    </row>
    <row r="5" spans="1:8" s="36" customFormat="1" ht="23.4">
      <c r="A5" s="41"/>
      <c r="D5" s="52" t="s">
        <v>51</v>
      </c>
      <c r="F5" s="37" t="s">
        <v>52</v>
      </c>
      <c r="H5" s="59" t="s">
        <v>53</v>
      </c>
    </row>
    <row r="6" s="36" customFormat="1" ht="13.95">
      <c r="A6" s="46" t="s">
        <v>19</v>
      </c>
    </row>
    <row r="7" spans="1:8" s="36" customFormat="1" ht="13.95">
      <c r="A7" s="47"/>
      <c r="B7" s="36" t="s">
        <v>43</v>
      </c>
      <c r="D7" s="53"/>
      <c r="F7" s="132"/>
      <c r="H7" s="38">
        <f>F7*D7</f>
        <v>0</v>
      </c>
    </row>
    <row r="8" spans="1:8" s="36" customFormat="1" ht="13.95">
      <c r="A8" s="46"/>
      <c r="B8" s="36" t="s">
        <v>49</v>
      </c>
      <c r="D8" s="54"/>
      <c r="F8" s="57"/>
      <c r="H8" s="39">
        <f aca="true" t="shared" si="0" ref="H8:H21">F8*D8</f>
        <v>0</v>
      </c>
    </row>
    <row r="9" spans="1:8" s="36" customFormat="1" ht="13.95">
      <c r="A9" s="46"/>
      <c r="B9" s="36" t="s">
        <v>50</v>
      </c>
      <c r="D9" s="54"/>
      <c r="F9" s="57"/>
      <c r="H9" s="39">
        <f t="shared" si="0"/>
        <v>0</v>
      </c>
    </row>
    <row r="10" spans="1:8" s="36" customFormat="1" ht="13.95">
      <c r="A10" s="46"/>
      <c r="B10" s="36" t="s">
        <v>102</v>
      </c>
      <c r="D10" s="54"/>
      <c r="F10" s="57"/>
      <c r="H10" s="39">
        <f t="shared" si="0"/>
        <v>0</v>
      </c>
    </row>
    <row r="11" spans="1:8" s="36" customFormat="1" ht="13.95">
      <c r="A11" s="46" t="s">
        <v>103</v>
      </c>
      <c r="D11" s="55"/>
      <c r="F11" s="58"/>
      <c r="H11" s="39"/>
    </row>
    <row r="12" spans="1:8" s="36" customFormat="1" ht="13.95">
      <c r="A12" s="47"/>
      <c r="B12" s="36" t="s">
        <v>43</v>
      </c>
      <c r="D12" s="53"/>
      <c r="F12" s="56"/>
      <c r="H12" s="39">
        <f t="shared" si="0"/>
        <v>0</v>
      </c>
    </row>
    <row r="13" spans="1:8" s="36" customFormat="1" ht="13.95">
      <c r="A13" s="46"/>
      <c r="B13" s="36" t="s">
        <v>49</v>
      </c>
      <c r="D13" s="54"/>
      <c r="F13" s="57"/>
      <c r="H13" s="39">
        <f t="shared" si="0"/>
        <v>0</v>
      </c>
    </row>
    <row r="14" spans="1:8" s="36" customFormat="1" ht="13.95">
      <c r="A14" s="46"/>
      <c r="B14" s="36" t="s">
        <v>50</v>
      </c>
      <c r="D14" s="54"/>
      <c r="F14" s="57"/>
      <c r="H14" s="39">
        <f t="shared" si="0"/>
        <v>0</v>
      </c>
    </row>
    <row r="15" spans="1:8" s="36" customFormat="1" ht="13.95">
      <c r="A15" s="46"/>
      <c r="B15" s="36" t="s">
        <v>102</v>
      </c>
      <c r="D15" s="54"/>
      <c r="F15" s="57"/>
      <c r="H15" s="39">
        <f t="shared" si="0"/>
        <v>0</v>
      </c>
    </row>
    <row r="16" spans="1:8" s="36" customFormat="1" ht="13.95">
      <c r="A16" s="46"/>
      <c r="D16" s="55"/>
      <c r="F16" s="58"/>
      <c r="H16" s="39"/>
    </row>
    <row r="17" spans="1:8" s="36" customFormat="1" ht="13.95">
      <c r="A17" s="46" t="s">
        <v>99</v>
      </c>
      <c r="D17" s="55"/>
      <c r="H17" s="56"/>
    </row>
    <row r="18" spans="1:8" s="36" customFormat="1" ht="13.95">
      <c r="A18" s="46"/>
      <c r="D18" s="55"/>
      <c r="F18" s="58"/>
      <c r="H18" s="39"/>
    </row>
    <row r="19" spans="1:8" s="36" customFormat="1" ht="13.95">
      <c r="A19" s="46" t="s">
        <v>70</v>
      </c>
      <c r="D19" s="55"/>
      <c r="F19" s="58"/>
      <c r="H19" s="39"/>
    </row>
    <row r="20" spans="1:8" s="36" customFormat="1" ht="14.4">
      <c r="A20" s="41"/>
      <c r="B20" s="48" t="s">
        <v>111</v>
      </c>
      <c r="D20" s="53"/>
      <c r="F20" s="56"/>
      <c r="H20" s="39">
        <f>F20*D20</f>
        <v>0</v>
      </c>
    </row>
    <row r="21" spans="1:8" s="36" customFormat="1" ht="14.4">
      <c r="A21" s="41"/>
      <c r="B21" s="48" t="s">
        <v>112</v>
      </c>
      <c r="D21" s="53"/>
      <c r="F21" s="56"/>
      <c r="H21" s="39">
        <f t="shared" si="0"/>
        <v>0</v>
      </c>
    </row>
    <row r="22" spans="1:2" s="36" customFormat="1" ht="14.4">
      <c r="A22" s="41"/>
      <c r="B22" s="48"/>
    </row>
    <row r="23" spans="6:8" s="36" customFormat="1" ht="14.4" thickBot="1">
      <c r="F23" s="50" t="s">
        <v>54</v>
      </c>
      <c r="H23" s="51">
        <f>SUM(H7:H22)</f>
        <v>0</v>
      </c>
    </row>
    <row r="24" spans="5:7" ht="13.95">
      <c r="E24" s="27"/>
      <c r="F24" s="27"/>
      <c r="G24" s="27"/>
    </row>
    <row r="25" spans="1:10" ht="13.95">
      <c r="A25" s="28" t="s">
        <v>48</v>
      </c>
      <c r="B25" s="29"/>
      <c r="C25" s="29"/>
      <c r="D25" s="29"/>
      <c r="E25" s="29"/>
      <c r="F25" s="30"/>
      <c r="G25" s="29"/>
      <c r="H25" s="29"/>
      <c r="I25" s="29"/>
      <c r="J25" s="29"/>
    </row>
    <row r="26" spans="1:10" ht="14.4">
      <c r="A26" s="6" t="s">
        <v>55</v>
      </c>
      <c r="B26" s="6"/>
      <c r="C26" s="6"/>
      <c r="D26" s="62"/>
      <c r="E26" s="6"/>
      <c r="G26" s="34"/>
      <c r="H26" s="6"/>
      <c r="I26" s="6"/>
      <c r="J26" s="31"/>
    </row>
    <row r="27" spans="1:10" ht="14.4">
      <c r="A27" s="6" t="s">
        <v>56</v>
      </c>
      <c r="B27" s="6"/>
      <c r="C27" s="6"/>
      <c r="D27" s="150"/>
      <c r="E27" s="6"/>
      <c r="G27" s="33"/>
      <c r="H27" s="6"/>
      <c r="I27" s="6"/>
      <c r="J27" s="31"/>
    </row>
    <row r="28" spans="1:10" ht="14.4">
      <c r="A28" s="6"/>
      <c r="B28" s="6" t="s">
        <v>20</v>
      </c>
      <c r="C28" s="6"/>
      <c r="D28" s="63"/>
      <c r="E28" s="6"/>
      <c r="G28" s="33"/>
      <c r="J28" s="31"/>
    </row>
    <row r="29" spans="1:10" ht="14.4">
      <c r="A29" s="6"/>
      <c r="B29" s="6" t="s">
        <v>21</v>
      </c>
      <c r="C29" s="6"/>
      <c r="D29" s="63"/>
      <c r="E29" s="6"/>
      <c r="G29" s="33"/>
      <c r="J29" s="31"/>
    </row>
    <row r="30" spans="1:10" ht="14.4">
      <c r="A30" s="6"/>
      <c r="B30" s="149" t="s">
        <v>102</v>
      </c>
      <c r="C30" s="6"/>
      <c r="D30" s="63"/>
      <c r="E30" s="6"/>
      <c r="G30" s="33"/>
      <c r="J30" s="31"/>
    </row>
    <row r="31" spans="1:10" ht="14.4">
      <c r="A31" s="6" t="s">
        <v>57</v>
      </c>
      <c r="B31" s="6"/>
      <c r="C31" s="6"/>
      <c r="D31" s="63"/>
      <c r="E31" s="6"/>
      <c r="G31" s="33"/>
      <c r="J31" s="31"/>
    </row>
    <row r="32" spans="1:10" ht="14.4">
      <c r="A32" s="6" t="s">
        <v>58</v>
      </c>
      <c r="B32" s="6"/>
      <c r="C32" s="6"/>
      <c r="D32" s="63"/>
      <c r="E32" s="6"/>
      <c r="G32" s="33"/>
      <c r="J32" s="31"/>
    </row>
    <row r="33" spans="1:10" ht="14.4">
      <c r="A33" s="6" t="s">
        <v>59</v>
      </c>
      <c r="B33" s="42"/>
      <c r="C33" s="42"/>
      <c r="D33" s="150"/>
      <c r="E33" s="6"/>
      <c r="G33" s="33"/>
      <c r="H33" s="6"/>
      <c r="I33" s="6"/>
      <c r="J33" s="31"/>
    </row>
    <row r="34" spans="1:10" ht="14.4">
      <c r="A34" s="6"/>
      <c r="B34" s="6" t="s">
        <v>71</v>
      </c>
      <c r="C34" s="42"/>
      <c r="D34" s="63"/>
      <c r="E34" s="6"/>
      <c r="G34" s="33"/>
      <c r="H34" s="6"/>
      <c r="I34" s="6"/>
      <c r="J34" s="31"/>
    </row>
    <row r="35" spans="1:10" ht="14.4">
      <c r="A35" s="6"/>
      <c r="B35" s="6" t="s">
        <v>18</v>
      </c>
      <c r="C35" s="6"/>
      <c r="D35" s="63"/>
      <c r="E35" s="6"/>
      <c r="G35" s="33"/>
      <c r="H35" s="6"/>
      <c r="I35" s="6"/>
      <c r="J35" s="31"/>
    </row>
    <row r="36" spans="1:10" ht="14.4">
      <c r="A36" s="6"/>
      <c r="B36" s="6" t="s">
        <v>17</v>
      </c>
      <c r="C36" s="6"/>
      <c r="D36" s="63"/>
      <c r="E36" s="6"/>
      <c r="G36" s="33"/>
      <c r="H36" s="6"/>
      <c r="I36" s="6"/>
      <c r="J36" s="31"/>
    </row>
    <row r="37" spans="1:10" ht="14.25">
      <c r="A37" s="6"/>
      <c r="B37" s="12" t="s">
        <v>60</v>
      </c>
      <c r="C37" s="6"/>
      <c r="D37" s="63"/>
      <c r="E37" s="6"/>
      <c r="G37" s="33"/>
      <c r="H37" s="6"/>
      <c r="I37" s="6"/>
      <c r="J37" s="31"/>
    </row>
    <row r="38" spans="1:10" ht="14.25">
      <c r="A38" s="6"/>
      <c r="B38" s="149" t="s">
        <v>102</v>
      </c>
      <c r="C38" s="6"/>
      <c r="D38" s="63"/>
      <c r="E38" s="6"/>
      <c r="G38" s="33"/>
      <c r="H38" s="6"/>
      <c r="I38" s="6"/>
      <c r="J38" s="31"/>
    </row>
    <row r="39" spans="1:10" ht="14.25">
      <c r="A39" s="6"/>
      <c r="B39" s="149" t="s">
        <v>102</v>
      </c>
      <c r="C39" s="6"/>
      <c r="D39" s="63"/>
      <c r="E39" s="6"/>
      <c r="G39" s="33"/>
      <c r="H39" s="6"/>
      <c r="I39" s="6"/>
      <c r="J39" s="31"/>
    </row>
    <row r="40" spans="1:10" ht="14.25">
      <c r="A40" s="149" t="s">
        <v>101</v>
      </c>
      <c r="B40" s="6"/>
      <c r="C40" s="6"/>
      <c r="D40" s="63"/>
      <c r="E40" s="6"/>
      <c r="G40" s="33"/>
      <c r="H40" s="6"/>
      <c r="I40" s="6"/>
      <c r="J40" s="32"/>
    </row>
    <row r="41" spans="1:10" ht="14.25">
      <c r="A41" s="6" t="s">
        <v>61</v>
      </c>
      <c r="B41" s="6"/>
      <c r="C41" s="6"/>
      <c r="D41" s="63"/>
      <c r="E41" s="6"/>
      <c r="G41" s="33"/>
      <c r="H41" s="6"/>
      <c r="I41" s="6"/>
      <c r="J41" s="32"/>
    </row>
    <row r="42" spans="1:10" ht="14.25">
      <c r="A42" s="6" t="s">
        <v>62</v>
      </c>
      <c r="B42" s="44"/>
      <c r="C42" s="44"/>
      <c r="D42" s="63"/>
      <c r="E42" s="6"/>
      <c r="G42" s="33"/>
      <c r="H42" s="6"/>
      <c r="I42" s="6"/>
      <c r="J42" s="32"/>
    </row>
    <row r="43" spans="1:10" ht="14.25">
      <c r="A43" s="6" t="s">
        <v>63</v>
      </c>
      <c r="B43" s="44"/>
      <c r="C43" s="44"/>
      <c r="D43" s="150"/>
      <c r="E43" s="6"/>
      <c r="G43" s="33"/>
      <c r="H43" s="6"/>
      <c r="I43" s="6"/>
      <c r="J43" s="32"/>
    </row>
    <row r="44" spans="1:10" ht="14.25">
      <c r="A44" s="6"/>
      <c r="B44" s="12" t="s">
        <v>65</v>
      </c>
      <c r="C44" s="12"/>
      <c r="D44" s="63"/>
      <c r="E44" s="6"/>
      <c r="G44" s="33"/>
      <c r="H44" s="6"/>
      <c r="I44" s="6"/>
      <c r="J44" s="32"/>
    </row>
    <row r="45" spans="1:10" ht="14.25">
      <c r="A45" s="6"/>
      <c r="B45" s="12" t="s">
        <v>64</v>
      </c>
      <c r="C45" s="12"/>
      <c r="D45" s="63"/>
      <c r="E45" s="6"/>
      <c r="G45" s="33"/>
      <c r="H45" s="6"/>
      <c r="I45" s="6"/>
      <c r="J45" s="32"/>
    </row>
    <row r="46" spans="1:10" ht="14.25">
      <c r="A46" s="6"/>
      <c r="B46" s="151" t="s">
        <v>102</v>
      </c>
      <c r="C46" s="12"/>
      <c r="D46" s="63"/>
      <c r="E46" s="6"/>
      <c r="G46" s="33"/>
      <c r="H46" s="6"/>
      <c r="I46" s="6"/>
      <c r="J46" s="32"/>
    </row>
    <row r="47" spans="1:10" ht="15">
      <c r="A47" s="6" t="s">
        <v>66</v>
      </c>
      <c r="B47" s="6"/>
      <c r="C47" s="6"/>
      <c r="D47" s="63"/>
      <c r="E47" s="43"/>
      <c r="G47" s="34"/>
      <c r="H47" s="208" t="s">
        <v>73</v>
      </c>
      <c r="I47" s="209"/>
      <c r="J47" s="31"/>
    </row>
    <row r="48" spans="1:9" ht="14.25">
      <c r="A48" s="6" t="s">
        <v>67</v>
      </c>
      <c r="B48" s="6"/>
      <c r="C48" s="6"/>
      <c r="D48" s="63"/>
      <c r="E48" s="43"/>
      <c r="G48" s="34"/>
      <c r="H48" s="26" t="s">
        <v>15</v>
      </c>
      <c r="I48" s="64">
        <f>H23</f>
        <v>0</v>
      </c>
    </row>
    <row r="49" spans="1:9" ht="15">
      <c r="A49" s="45" t="s">
        <v>68</v>
      </c>
      <c r="B49" s="6"/>
      <c r="C49" s="6"/>
      <c r="D49" s="150"/>
      <c r="E49" s="43"/>
      <c r="G49" s="35"/>
      <c r="H49" s="26" t="s">
        <v>16</v>
      </c>
      <c r="I49" s="64">
        <f>D52</f>
        <v>0</v>
      </c>
    </row>
    <row r="50" spans="2:9" ht="14.25">
      <c r="B50" s="49" t="s">
        <v>69</v>
      </c>
      <c r="D50" s="153"/>
      <c r="H50" s="65" t="s">
        <v>74</v>
      </c>
      <c r="I50" s="66">
        <f>I48-I49</f>
        <v>0</v>
      </c>
    </row>
    <row r="52" spans="1:4" ht="15.75" thickBot="1">
      <c r="A52" s="40"/>
      <c r="B52" s="60" t="s">
        <v>72</v>
      </c>
      <c r="D52" s="61">
        <f>SUM(D26:D51)</f>
        <v>0</v>
      </c>
    </row>
    <row r="53" spans="1:10" ht="14.25">
      <c r="A53" s="44"/>
      <c r="B53" s="44"/>
      <c r="C53" s="44"/>
      <c r="D53" s="44"/>
      <c r="E53" s="44"/>
      <c r="F53" s="44"/>
      <c r="G53" s="44"/>
      <c r="H53" s="44"/>
      <c r="I53" s="44"/>
      <c r="J53" s="44"/>
    </row>
  </sheetData>
  <mergeCells count="1">
    <mergeCell ref="H47:I47"/>
  </mergeCells>
  <printOptions horizontalCentered="1"/>
  <pageMargins left="0.4" right="0.4" top="0.4" bottom="0.4" header="0.3" footer="0.3"/>
  <pageSetup fitToHeight="1" fitToWidth="1" horizontalDpi="600" verticalDpi="600" orientation="portrait" scale="99"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8"/>
  <sheetViews>
    <sheetView showGridLines="0" workbookViewId="0" topLeftCell="A1"/>
  </sheetViews>
  <sheetFormatPr defaultColWidth="9.140625" defaultRowHeight="15"/>
  <cols>
    <col min="1" max="1" width="8.421875" style="1" customWidth="1"/>
    <col min="2" max="2" width="22.7109375" style="1" customWidth="1"/>
    <col min="3" max="3" width="1.421875" style="1" customWidth="1"/>
    <col min="4" max="4" width="10.00390625" style="1" customWidth="1"/>
    <col min="5" max="5" width="1.421875" style="1" customWidth="1"/>
    <col min="6" max="6" width="9.57421875" style="1" customWidth="1"/>
    <col min="7" max="7" width="1.57421875" style="1" customWidth="1"/>
    <col min="8" max="8" width="9.421875" style="1" customWidth="1"/>
    <col min="9" max="9" width="1.1484375" style="1" customWidth="1"/>
    <col min="10" max="10" width="9.421875" style="1" customWidth="1"/>
    <col min="11" max="11" width="1.1484375" style="1" customWidth="1"/>
    <col min="12" max="12" width="11.28125" style="1" customWidth="1"/>
    <col min="13" max="16384" width="9.140625" style="1" customWidth="1"/>
  </cols>
  <sheetData>
    <row r="1" ht="13.95">
      <c r="A1" s="24">
        <f>'Part 1 - Proposal'!C4</f>
        <v>0</v>
      </c>
    </row>
    <row r="2" spans="1:12" ht="13.95">
      <c r="A2" s="24" t="s">
        <v>26</v>
      </c>
      <c r="L2" s="126" t="s">
        <v>35</v>
      </c>
    </row>
    <row r="3" spans="1:12" ht="14.4" customHeight="1">
      <c r="A3" s="130" t="str">
        <f>'Part 1 - Proposal'!A2</f>
        <v>v3</v>
      </c>
      <c r="J3" s="155" t="s">
        <v>195</v>
      </c>
      <c r="K3" s="210"/>
      <c r="L3" s="210"/>
    </row>
    <row r="4" spans="1:12" ht="13.95">
      <c r="A4" s="25" t="s">
        <v>75</v>
      </c>
      <c r="B4" s="11"/>
      <c r="C4" s="11"/>
      <c r="D4" s="11"/>
      <c r="E4" s="11"/>
      <c r="F4" s="11"/>
      <c r="G4" s="11"/>
      <c r="H4" s="11"/>
      <c r="I4" s="11"/>
      <c r="J4" s="11"/>
      <c r="K4" s="11"/>
      <c r="L4" s="11"/>
    </row>
    <row r="5" spans="1:12" s="68" customFormat="1" ht="27.75" customHeight="1">
      <c r="A5" s="77"/>
      <c r="D5" s="86" t="s">
        <v>80</v>
      </c>
      <c r="F5" s="86" t="s">
        <v>76</v>
      </c>
      <c r="H5" s="90" t="s">
        <v>4</v>
      </c>
      <c r="J5" s="91" t="s">
        <v>53</v>
      </c>
      <c r="L5" s="91" t="s">
        <v>77</v>
      </c>
    </row>
    <row r="6" s="68" customFormat="1" ht="13.2">
      <c r="A6" s="67" t="s">
        <v>19</v>
      </c>
    </row>
    <row r="7" spans="1:12" s="68" customFormat="1" ht="13.2">
      <c r="A7" s="69"/>
      <c r="B7" s="68" t="s">
        <v>121</v>
      </c>
      <c r="D7" s="70">
        <f>'Part 2 - Projected Budget'!D7</f>
        <v>0</v>
      </c>
      <c r="F7" s="71"/>
      <c r="H7" s="72">
        <f>'Part 2 - Projected Budget'!F7</f>
        <v>0</v>
      </c>
      <c r="J7" s="73">
        <f>D7*H7</f>
        <v>0</v>
      </c>
      <c r="L7" s="74">
        <f>H7*F7</f>
        <v>0</v>
      </c>
    </row>
    <row r="8" spans="1:12" s="68" customFormat="1" ht="13.2">
      <c r="A8" s="67"/>
      <c r="B8" s="68" t="s">
        <v>49</v>
      </c>
      <c r="D8" s="70">
        <f>'Part 2 - Projected Budget'!D8</f>
        <v>0</v>
      </c>
      <c r="F8" s="75"/>
      <c r="H8" s="72">
        <f>'Part 2 - Projected Budget'!F8</f>
        <v>0</v>
      </c>
      <c r="J8" s="73">
        <f aca="true" t="shared" si="0" ref="J8:J21">D8*H8</f>
        <v>0</v>
      </c>
      <c r="L8" s="76">
        <f aca="true" t="shared" si="1" ref="L8:L21">H8*F8</f>
        <v>0</v>
      </c>
    </row>
    <row r="9" spans="1:12" s="68" customFormat="1" ht="13.2">
      <c r="A9" s="67"/>
      <c r="B9" s="68" t="s">
        <v>50</v>
      </c>
      <c r="D9" s="70">
        <f>'Part 2 - Projected Budget'!D9</f>
        <v>0</v>
      </c>
      <c r="F9" s="75"/>
      <c r="H9" s="72">
        <f>'Part 2 - Projected Budget'!F9</f>
        <v>0</v>
      </c>
      <c r="J9" s="73">
        <f t="shared" si="0"/>
        <v>0</v>
      </c>
      <c r="L9" s="76">
        <f t="shared" si="1"/>
        <v>0</v>
      </c>
    </row>
    <row r="10" spans="1:12" s="68" customFormat="1" ht="13.2">
      <c r="A10" s="67"/>
      <c r="B10" s="68" t="s">
        <v>197</v>
      </c>
      <c r="D10" s="70">
        <f>'Part 2 - Projected Budget'!D10</f>
        <v>0</v>
      </c>
      <c r="F10" s="75"/>
      <c r="H10" s="72">
        <f>'Part 2 - Projected Budget'!F10</f>
        <v>0</v>
      </c>
      <c r="J10" s="73">
        <f t="shared" si="0"/>
        <v>0</v>
      </c>
      <c r="L10" s="76">
        <f t="shared" si="1"/>
        <v>0</v>
      </c>
    </row>
    <row r="11" spans="1:12" s="68" customFormat="1" ht="13.2">
      <c r="A11" s="67" t="s">
        <v>103</v>
      </c>
      <c r="D11" s="70"/>
      <c r="F11" s="70"/>
      <c r="H11" s="72"/>
      <c r="J11" s="73"/>
      <c r="L11" s="76"/>
    </row>
    <row r="12" spans="1:12" s="68" customFormat="1" ht="13.2">
      <c r="A12" s="69"/>
      <c r="B12" s="68" t="s">
        <v>43</v>
      </c>
      <c r="D12" s="70">
        <f>'Part 2 - Projected Budget'!D12</f>
        <v>0</v>
      </c>
      <c r="F12" s="71"/>
      <c r="H12" s="72">
        <f>'Part 2 - Projected Budget'!F12</f>
        <v>0</v>
      </c>
      <c r="J12" s="73">
        <f t="shared" si="0"/>
        <v>0</v>
      </c>
      <c r="L12" s="76">
        <f t="shared" si="1"/>
        <v>0</v>
      </c>
    </row>
    <row r="13" spans="1:12" s="68" customFormat="1" ht="13.2">
      <c r="A13" s="67"/>
      <c r="B13" s="68" t="s">
        <v>49</v>
      </c>
      <c r="D13" s="70">
        <f>'Part 2 - Projected Budget'!D13</f>
        <v>0</v>
      </c>
      <c r="F13" s="75"/>
      <c r="H13" s="72">
        <f>'Part 2 - Projected Budget'!F13</f>
        <v>0</v>
      </c>
      <c r="J13" s="73">
        <f t="shared" si="0"/>
        <v>0</v>
      </c>
      <c r="L13" s="76">
        <f t="shared" si="1"/>
        <v>0</v>
      </c>
    </row>
    <row r="14" spans="1:12" s="68" customFormat="1" ht="13.2">
      <c r="A14" s="67"/>
      <c r="B14" s="68" t="s">
        <v>50</v>
      </c>
      <c r="D14" s="70">
        <f>'Part 2 - Projected Budget'!D14</f>
        <v>0</v>
      </c>
      <c r="F14" s="75"/>
      <c r="H14" s="72">
        <f>'Part 2 - Projected Budget'!F14</f>
        <v>0</v>
      </c>
      <c r="J14" s="73">
        <f t="shared" si="0"/>
        <v>0</v>
      </c>
      <c r="L14" s="76">
        <f t="shared" si="1"/>
        <v>0</v>
      </c>
    </row>
    <row r="15" spans="1:12" s="68" customFormat="1" ht="13.2">
      <c r="A15" s="67"/>
      <c r="B15" s="68" t="s">
        <v>102</v>
      </c>
      <c r="D15" s="70">
        <f>'Part 2 - Projected Budget'!D15</f>
        <v>0</v>
      </c>
      <c r="F15" s="75"/>
      <c r="H15" s="72">
        <f>'Part 2 - Projected Budget'!F15</f>
        <v>0</v>
      </c>
      <c r="J15" s="73">
        <f t="shared" si="0"/>
        <v>0</v>
      </c>
      <c r="L15" s="76">
        <f t="shared" si="1"/>
        <v>0</v>
      </c>
    </row>
    <row r="16" spans="1:12" s="68" customFormat="1" ht="13.2">
      <c r="A16" s="67"/>
      <c r="D16" s="70"/>
      <c r="F16" s="70"/>
      <c r="H16" s="72"/>
      <c r="J16" s="73"/>
      <c r="L16" s="76"/>
    </row>
    <row r="17" spans="1:12" s="68" customFormat="1" ht="13.2">
      <c r="A17" s="67" t="s">
        <v>99</v>
      </c>
      <c r="D17" s="70">
        <f>'Part 2 - Projected Budget'!D17</f>
        <v>0</v>
      </c>
      <c r="F17" s="70"/>
      <c r="H17" s="72"/>
      <c r="J17" s="73">
        <f>'Part 2 - Projected Budget'!H17</f>
        <v>0</v>
      </c>
      <c r="L17" s="80"/>
    </row>
    <row r="18" spans="1:12" s="68" customFormat="1" ht="13.2">
      <c r="A18" s="67"/>
      <c r="D18" s="70"/>
      <c r="F18" s="70"/>
      <c r="H18" s="72"/>
      <c r="J18" s="73"/>
      <c r="L18" s="76"/>
    </row>
    <row r="19" spans="1:12" s="68" customFormat="1" ht="13.2">
      <c r="A19" s="67" t="s">
        <v>70</v>
      </c>
      <c r="D19" s="70"/>
      <c r="F19" s="70"/>
      <c r="H19" s="72"/>
      <c r="J19" s="73"/>
      <c r="L19" s="76"/>
    </row>
    <row r="20" spans="1:12" s="68" customFormat="1" ht="13.2">
      <c r="A20" s="77"/>
      <c r="B20" s="78" t="s">
        <v>69</v>
      </c>
      <c r="D20" s="70">
        <f>'Part 2 - Projected Budget'!D20</f>
        <v>0</v>
      </c>
      <c r="F20" s="71"/>
      <c r="H20" s="72">
        <f>'Part 2 - Projected Budget'!F20</f>
        <v>0</v>
      </c>
      <c r="J20" s="73">
        <f aca="true" t="shared" si="2" ref="J20">D20*H20</f>
        <v>0</v>
      </c>
      <c r="L20" s="76">
        <f aca="true" t="shared" si="3" ref="L20">H20*F20</f>
        <v>0</v>
      </c>
    </row>
    <row r="21" spans="1:12" s="68" customFormat="1" ht="13.2">
      <c r="A21" s="77"/>
      <c r="B21" s="78" t="s">
        <v>69</v>
      </c>
      <c r="D21" s="70">
        <f>'Part 2 - Projected Budget'!D21</f>
        <v>0</v>
      </c>
      <c r="F21" s="71"/>
      <c r="H21" s="72">
        <f>'Part 2 - Projected Budget'!F21</f>
        <v>0</v>
      </c>
      <c r="J21" s="73">
        <f t="shared" si="0"/>
        <v>0</v>
      </c>
      <c r="L21" s="76">
        <f t="shared" si="1"/>
        <v>0</v>
      </c>
    </row>
    <row r="22" spans="1:12" s="68" customFormat="1" ht="13.2">
      <c r="A22" s="77"/>
      <c r="B22" s="78"/>
      <c r="F22" s="79"/>
      <c r="H22" s="72"/>
      <c r="L22" s="76"/>
    </row>
    <row r="23" spans="1:12" s="68" customFormat="1" ht="13.2">
      <c r="A23" s="77" t="s">
        <v>78</v>
      </c>
      <c r="B23" s="78"/>
      <c r="F23" s="79"/>
      <c r="H23" s="72"/>
      <c r="L23" s="80"/>
    </row>
    <row r="24" spans="1:12" s="68" customFormat="1" ht="13.2">
      <c r="A24" s="77" t="s">
        <v>79</v>
      </c>
      <c r="B24" s="78"/>
      <c r="F24" s="81"/>
      <c r="H24" s="72"/>
      <c r="L24" s="82"/>
    </row>
    <row r="25" spans="1:12" s="68" customFormat="1" ht="13.2">
      <c r="A25" s="77" t="s">
        <v>104</v>
      </c>
      <c r="B25" s="78"/>
      <c r="F25" s="81"/>
      <c r="H25" s="72"/>
      <c r="L25" s="82"/>
    </row>
    <row r="26" spans="6:12" s="68" customFormat="1" ht="13.95" thickBot="1">
      <c r="F26" s="83"/>
      <c r="H26" s="84"/>
      <c r="J26" s="87">
        <f>SUM(J7:J25)</f>
        <v>0</v>
      </c>
      <c r="L26" s="87">
        <f>SUM(L7:L25)</f>
        <v>0</v>
      </c>
    </row>
    <row r="27" spans="1:12" s="68" customFormat="1" ht="13.2">
      <c r="A27" s="67" t="s">
        <v>105</v>
      </c>
      <c r="F27" s="83"/>
      <c r="H27" s="84"/>
      <c r="J27" s="152"/>
      <c r="L27" s="152"/>
    </row>
    <row r="28" spans="2:12" s="68" customFormat="1" ht="13.2">
      <c r="B28" s="68" t="s">
        <v>106</v>
      </c>
      <c r="F28" s="99"/>
      <c r="H28" s="99"/>
      <c r="J28" s="99"/>
      <c r="L28" s="152"/>
    </row>
    <row r="29" spans="2:12" s="68" customFormat="1" ht="13.2">
      <c r="B29" s="68" t="s">
        <v>107</v>
      </c>
      <c r="F29" s="99"/>
      <c r="H29" s="99"/>
      <c r="J29" s="99"/>
      <c r="L29" s="152"/>
    </row>
    <row r="30" spans="2:12" s="68" customFormat="1" ht="13.2">
      <c r="B30" s="68" t="s">
        <v>108</v>
      </c>
      <c r="F30" s="99"/>
      <c r="H30" s="99"/>
      <c r="J30" s="99"/>
      <c r="L30" s="152"/>
    </row>
    <row r="31" spans="2:12" s="68" customFormat="1" ht="13.2">
      <c r="B31" s="68" t="s">
        <v>109</v>
      </c>
      <c r="F31" s="81"/>
      <c r="H31" s="81"/>
      <c r="J31" s="152"/>
      <c r="L31" s="152">
        <f>SUM(J28:J30)</f>
        <v>0</v>
      </c>
    </row>
    <row r="32" spans="1:12" s="68" customFormat="1" ht="13.95" thickBot="1">
      <c r="A32" s="68" t="s">
        <v>110</v>
      </c>
      <c r="F32" s="83"/>
      <c r="H32" s="83"/>
      <c r="J32" s="152"/>
      <c r="L32" s="87">
        <f>L26-L31</f>
        <v>0</v>
      </c>
    </row>
    <row r="33" spans="5:7" s="4" customFormat="1" ht="13.2">
      <c r="E33" s="85"/>
      <c r="F33" s="85"/>
      <c r="G33" s="85"/>
    </row>
    <row r="34" spans="1:12" ht="13.95">
      <c r="A34" s="28" t="s">
        <v>81</v>
      </c>
      <c r="B34" s="29"/>
      <c r="C34" s="29"/>
      <c r="D34" s="29"/>
      <c r="E34" s="29"/>
      <c r="F34" s="30"/>
      <c r="G34" s="29"/>
      <c r="H34" s="29"/>
      <c r="I34" s="29"/>
      <c r="J34" s="29"/>
      <c r="K34" s="29"/>
      <c r="L34" s="29"/>
    </row>
    <row r="35" spans="1:8" s="68" customFormat="1" ht="13.2">
      <c r="A35" s="92"/>
      <c r="D35" s="93" t="s">
        <v>82</v>
      </c>
      <c r="F35" s="94" t="s">
        <v>14</v>
      </c>
      <c r="H35" s="124" t="s">
        <v>74</v>
      </c>
    </row>
    <row r="36" spans="1:12" s="4" customFormat="1" ht="13.2">
      <c r="A36" s="81" t="s">
        <v>55</v>
      </c>
      <c r="B36" s="81"/>
      <c r="C36" s="81"/>
      <c r="D36" s="95">
        <f>'Part 2 - Projected Budget'!D26</f>
        <v>0</v>
      </c>
      <c r="E36" s="81"/>
      <c r="F36" s="96"/>
      <c r="G36" s="97"/>
      <c r="H36" s="123">
        <f>D36-F36</f>
        <v>0</v>
      </c>
      <c r="I36" s="81"/>
      <c r="J36" s="81"/>
      <c r="K36" s="81"/>
      <c r="L36" s="98"/>
    </row>
    <row r="37" spans="1:12" s="4" customFormat="1" ht="13.2">
      <c r="A37" s="81" t="s">
        <v>56</v>
      </c>
      <c r="B37" s="81"/>
      <c r="C37" s="81"/>
      <c r="D37" s="95"/>
      <c r="E37" s="81"/>
      <c r="F37" s="123"/>
      <c r="G37" s="100"/>
      <c r="H37" s="123"/>
      <c r="I37" s="81"/>
      <c r="J37" s="81"/>
      <c r="K37" s="81"/>
      <c r="L37" s="98"/>
    </row>
    <row r="38" spans="1:12" s="4" customFormat="1" ht="13.2">
      <c r="A38" s="81"/>
      <c r="B38" s="81" t="s">
        <v>20</v>
      </c>
      <c r="C38" s="81"/>
      <c r="D38" s="95">
        <f>'Part 2 - Projected Budget'!D28</f>
        <v>0</v>
      </c>
      <c r="E38" s="81"/>
      <c r="F38" s="99"/>
      <c r="G38" s="100"/>
      <c r="H38" s="123">
        <f aca="true" t="shared" si="4" ref="H38:H60">D38-F38</f>
        <v>0</v>
      </c>
      <c r="L38" s="98"/>
    </row>
    <row r="39" spans="1:12" s="4" customFormat="1" ht="12.75">
      <c r="A39" s="81"/>
      <c r="B39" s="81" t="s">
        <v>21</v>
      </c>
      <c r="C39" s="81"/>
      <c r="D39" s="95">
        <f>'Part 2 - Projected Budget'!D29</f>
        <v>0</v>
      </c>
      <c r="E39" s="81"/>
      <c r="F39" s="99"/>
      <c r="G39" s="100"/>
      <c r="H39" s="123"/>
      <c r="L39" s="98"/>
    </row>
    <row r="40" spans="1:12" s="4" customFormat="1" ht="12.75">
      <c r="A40" s="81"/>
      <c r="B40" s="4" t="s">
        <v>102</v>
      </c>
      <c r="C40" s="81"/>
      <c r="D40" s="95">
        <f>'Part 2 - Projected Budget'!D30</f>
        <v>0</v>
      </c>
      <c r="E40" s="81"/>
      <c r="F40" s="99"/>
      <c r="G40" s="100"/>
      <c r="H40" s="123">
        <f t="shared" si="4"/>
        <v>0</v>
      </c>
      <c r="L40" s="98"/>
    </row>
    <row r="41" spans="1:12" s="4" customFormat="1" ht="12.75">
      <c r="A41" s="81" t="s">
        <v>57</v>
      </c>
      <c r="B41" s="81"/>
      <c r="C41" s="81"/>
      <c r="D41" s="95">
        <f>'Part 2 - Projected Budget'!D31</f>
        <v>0</v>
      </c>
      <c r="E41" s="81"/>
      <c r="F41" s="99"/>
      <c r="G41" s="100"/>
      <c r="H41" s="123">
        <f t="shared" si="4"/>
        <v>0</v>
      </c>
      <c r="L41" s="98"/>
    </row>
    <row r="42" spans="1:12" s="4" customFormat="1" ht="12.75">
      <c r="A42" s="81" t="s">
        <v>58</v>
      </c>
      <c r="B42" s="81"/>
      <c r="C42" s="81"/>
      <c r="D42" s="95">
        <f>'Part 2 - Projected Budget'!D32</f>
        <v>0</v>
      </c>
      <c r="E42" s="81"/>
      <c r="F42" s="99"/>
      <c r="G42" s="100"/>
      <c r="H42" s="123">
        <f t="shared" si="4"/>
        <v>0</v>
      </c>
      <c r="L42" s="98"/>
    </row>
    <row r="43" spans="1:12" s="4" customFormat="1" ht="12.75">
      <c r="A43" s="81" t="s">
        <v>59</v>
      </c>
      <c r="B43" s="101"/>
      <c r="C43" s="101"/>
      <c r="D43" s="95"/>
      <c r="E43" s="81"/>
      <c r="F43" s="123"/>
      <c r="G43" s="100"/>
      <c r="H43" s="123"/>
      <c r="I43" s="81"/>
      <c r="J43" s="81"/>
      <c r="K43" s="81"/>
      <c r="L43" s="98"/>
    </row>
    <row r="44" spans="1:12" s="4" customFormat="1" ht="12.75">
      <c r="A44" s="81"/>
      <c r="B44" s="102" t="s">
        <v>71</v>
      </c>
      <c r="C44" s="101"/>
      <c r="D44" s="95">
        <f>'Part 2 - Projected Budget'!D34</f>
        <v>0</v>
      </c>
      <c r="E44" s="81"/>
      <c r="F44" s="99"/>
      <c r="G44" s="100"/>
      <c r="H44" s="123">
        <f t="shared" si="4"/>
        <v>0</v>
      </c>
      <c r="I44" s="81"/>
      <c r="J44" s="81"/>
      <c r="K44" s="81"/>
      <c r="L44" s="98"/>
    </row>
    <row r="45" spans="1:12" s="4" customFormat="1" ht="12.75">
      <c r="A45" s="81"/>
      <c r="B45" s="81" t="s">
        <v>18</v>
      </c>
      <c r="C45" s="81"/>
      <c r="D45" s="95">
        <f>'Part 2 - Projected Budget'!D35</f>
        <v>0</v>
      </c>
      <c r="E45" s="81"/>
      <c r="F45" s="99"/>
      <c r="G45" s="100"/>
      <c r="H45" s="123">
        <f t="shared" si="4"/>
        <v>0</v>
      </c>
      <c r="I45" s="81"/>
      <c r="J45" s="81"/>
      <c r="K45" s="81"/>
      <c r="L45" s="98"/>
    </row>
    <row r="46" spans="1:12" s="4" customFormat="1" ht="12.75">
      <c r="A46" s="81"/>
      <c r="B46" s="81" t="s">
        <v>17</v>
      </c>
      <c r="C46" s="81"/>
      <c r="D46" s="95">
        <f>'Part 2 - Projected Budget'!D36</f>
        <v>0</v>
      </c>
      <c r="E46" s="81"/>
      <c r="F46" s="99"/>
      <c r="G46" s="100"/>
      <c r="H46" s="123">
        <f t="shared" si="4"/>
        <v>0</v>
      </c>
      <c r="I46" s="81"/>
      <c r="J46" s="81"/>
      <c r="K46" s="81"/>
      <c r="L46" s="98"/>
    </row>
    <row r="47" spans="1:12" s="4" customFormat="1" ht="12.75">
      <c r="A47" s="81"/>
      <c r="B47" s="81" t="s">
        <v>60</v>
      </c>
      <c r="C47" s="81"/>
      <c r="D47" s="95">
        <f>'Part 2 - Projected Budget'!D37</f>
        <v>0</v>
      </c>
      <c r="E47" s="81"/>
      <c r="F47" s="99"/>
      <c r="G47" s="100"/>
      <c r="H47" s="123">
        <f t="shared" si="4"/>
        <v>0</v>
      </c>
      <c r="I47" s="81"/>
      <c r="J47" s="81"/>
      <c r="K47" s="81"/>
      <c r="L47" s="98"/>
    </row>
    <row r="48" spans="1:12" s="4" customFormat="1" ht="12.75">
      <c r="A48" s="81"/>
      <c r="B48" s="81" t="s">
        <v>102</v>
      </c>
      <c r="C48" s="81"/>
      <c r="D48" s="95">
        <f>'Part 2 - Projected Budget'!D38</f>
        <v>0</v>
      </c>
      <c r="E48" s="81"/>
      <c r="F48" s="99"/>
      <c r="G48" s="100"/>
      <c r="H48" s="123">
        <f aca="true" t="shared" si="5" ref="H48">D48-F48</f>
        <v>0</v>
      </c>
      <c r="I48" s="81"/>
      <c r="J48" s="81"/>
      <c r="K48" s="81"/>
      <c r="L48" s="98"/>
    </row>
    <row r="49" spans="1:12" s="4" customFormat="1" ht="12.75">
      <c r="A49" s="81"/>
      <c r="B49" s="81" t="s">
        <v>102</v>
      </c>
      <c r="C49" s="81"/>
      <c r="D49" s="95">
        <f>'Part 2 - Projected Budget'!D39</f>
        <v>0</v>
      </c>
      <c r="E49" s="81"/>
      <c r="F49" s="99"/>
      <c r="G49" s="100"/>
      <c r="H49" s="123">
        <f t="shared" si="4"/>
        <v>0</v>
      </c>
      <c r="I49" s="81"/>
      <c r="J49" s="81"/>
      <c r="K49" s="81"/>
      <c r="L49" s="98"/>
    </row>
    <row r="50" spans="1:12" s="4" customFormat="1" ht="12.75">
      <c r="A50" s="81" t="s">
        <v>101</v>
      </c>
      <c r="B50" s="81"/>
      <c r="C50" s="81"/>
      <c r="D50" s="95">
        <f>'Part 2 - Projected Budget'!D40</f>
        <v>0</v>
      </c>
      <c r="E50" s="81"/>
      <c r="F50" s="99"/>
      <c r="G50" s="100"/>
      <c r="H50" s="123">
        <f aca="true" t="shared" si="6" ref="H50">D50-F50</f>
        <v>0</v>
      </c>
      <c r="I50" s="81"/>
      <c r="J50" s="81"/>
      <c r="K50" s="81"/>
      <c r="L50" s="103"/>
    </row>
    <row r="51" spans="1:12" s="4" customFormat="1" ht="12.75">
      <c r="A51" s="81" t="s">
        <v>61</v>
      </c>
      <c r="B51" s="81"/>
      <c r="C51" s="81"/>
      <c r="D51" s="95">
        <f>'Part 2 - Projected Budget'!D41</f>
        <v>0</v>
      </c>
      <c r="E51" s="81"/>
      <c r="F51" s="99"/>
      <c r="G51" s="100"/>
      <c r="H51" s="123">
        <f t="shared" si="4"/>
        <v>0</v>
      </c>
      <c r="I51" s="81"/>
      <c r="J51" s="81"/>
      <c r="K51" s="81"/>
      <c r="L51" s="103"/>
    </row>
    <row r="52" spans="1:12" s="4" customFormat="1" ht="12.75">
      <c r="A52" s="81" t="s">
        <v>62</v>
      </c>
      <c r="B52" s="104"/>
      <c r="C52" s="104"/>
      <c r="D52" s="95">
        <f>'Part 2 - Projected Budget'!D42</f>
        <v>0</v>
      </c>
      <c r="E52" s="81"/>
      <c r="F52" s="99"/>
      <c r="G52" s="100"/>
      <c r="H52" s="123">
        <f t="shared" si="4"/>
        <v>0</v>
      </c>
      <c r="I52" s="81"/>
      <c r="J52" s="81"/>
      <c r="K52" s="81"/>
      <c r="L52" s="103"/>
    </row>
    <row r="53" spans="1:12" s="4" customFormat="1" ht="12.75">
      <c r="A53" s="81" t="s">
        <v>63</v>
      </c>
      <c r="B53" s="104"/>
      <c r="C53" s="104"/>
      <c r="D53" s="95"/>
      <c r="E53" s="81"/>
      <c r="F53" s="123"/>
      <c r="G53" s="100"/>
      <c r="H53" s="123"/>
      <c r="I53" s="81"/>
      <c r="J53" s="81"/>
      <c r="K53" s="81"/>
      <c r="L53" s="98"/>
    </row>
    <row r="54" spans="1:12" s="4" customFormat="1" ht="12.75">
      <c r="A54" s="81"/>
      <c r="B54" s="102" t="s">
        <v>65</v>
      </c>
      <c r="C54" s="104"/>
      <c r="D54" s="95">
        <f>'Part 2 - Projected Budget'!D44</f>
        <v>0</v>
      </c>
      <c r="E54" s="81"/>
      <c r="F54" s="99"/>
      <c r="G54" s="100"/>
      <c r="H54" s="123"/>
      <c r="I54" s="81"/>
      <c r="J54" s="81"/>
      <c r="K54" s="81"/>
      <c r="L54" s="103"/>
    </row>
    <row r="55" spans="1:12" s="4" customFormat="1" ht="12.75">
      <c r="A55" s="81"/>
      <c r="B55" s="102" t="s">
        <v>64</v>
      </c>
      <c r="C55" s="102"/>
      <c r="D55" s="95">
        <f>'Part 2 - Projected Budget'!D45</f>
        <v>0</v>
      </c>
      <c r="E55" s="81"/>
      <c r="F55" s="99"/>
      <c r="G55" s="100"/>
      <c r="H55" s="123">
        <f t="shared" si="4"/>
        <v>0</v>
      </c>
      <c r="I55" s="81"/>
      <c r="J55" s="81"/>
      <c r="K55" s="81"/>
      <c r="L55" s="103"/>
    </row>
    <row r="56" spans="1:12" s="4" customFormat="1" ht="12.75">
      <c r="A56" s="81"/>
      <c r="B56" s="102" t="s">
        <v>102</v>
      </c>
      <c r="C56" s="102"/>
      <c r="D56" s="95">
        <f>'Part 2 - Projected Budget'!D46</f>
        <v>0</v>
      </c>
      <c r="E56" s="81"/>
      <c r="F56" s="99"/>
      <c r="G56" s="100"/>
      <c r="H56" s="123">
        <f t="shared" si="4"/>
        <v>0</v>
      </c>
      <c r="I56" s="81"/>
      <c r="J56" s="81"/>
      <c r="K56" s="81"/>
      <c r="L56" s="103"/>
    </row>
    <row r="57" spans="1:12" s="4" customFormat="1" ht="12.75">
      <c r="A57" s="81" t="s">
        <v>66</v>
      </c>
      <c r="B57" s="81"/>
      <c r="C57" s="81"/>
      <c r="D57" s="95">
        <f>'Part 2 - Projected Budget'!D47</f>
        <v>0</v>
      </c>
      <c r="E57" s="105"/>
      <c r="F57" s="99"/>
      <c r="G57" s="97"/>
      <c r="H57" s="123">
        <f t="shared" si="4"/>
        <v>0</v>
      </c>
      <c r="I57" s="106"/>
      <c r="J57" s="106"/>
      <c r="K57" s="106"/>
      <c r="L57" s="98"/>
    </row>
    <row r="58" spans="1:11" s="4" customFormat="1" ht="12.75">
      <c r="A58" s="81" t="s">
        <v>67</v>
      </c>
      <c r="B58" s="81"/>
      <c r="C58" s="81"/>
      <c r="D58" s="95">
        <f>'Part 2 - Projected Budget'!D48</f>
        <v>0</v>
      </c>
      <c r="E58" s="105"/>
      <c r="F58" s="99"/>
      <c r="G58" s="97"/>
      <c r="H58" s="123">
        <f t="shared" si="4"/>
        <v>0</v>
      </c>
      <c r="I58" s="84"/>
      <c r="J58" s="84"/>
      <c r="K58" s="84"/>
    </row>
    <row r="59" spans="1:11" s="4" customFormat="1" ht="12.75">
      <c r="A59" s="107" t="s">
        <v>68</v>
      </c>
      <c r="B59" s="81"/>
      <c r="C59" s="81"/>
      <c r="D59" s="95"/>
      <c r="E59" s="81"/>
      <c r="F59" s="123"/>
      <c r="G59" s="108"/>
      <c r="H59" s="123">
        <f t="shared" si="4"/>
        <v>0</v>
      </c>
      <c r="I59" s="84"/>
      <c r="J59" s="84"/>
      <c r="K59" s="84"/>
    </row>
    <row r="60" spans="2:11" s="4" customFormat="1" ht="12.75">
      <c r="B60" s="109" t="s">
        <v>69</v>
      </c>
      <c r="D60" s="95">
        <f>'Part 2 - Projected Budget'!D50</f>
        <v>0</v>
      </c>
      <c r="F60" s="110"/>
      <c r="H60" s="123">
        <f t="shared" si="4"/>
        <v>0</v>
      </c>
      <c r="I60" s="84"/>
      <c r="J60" s="84"/>
      <c r="K60" s="84"/>
    </row>
    <row r="61" s="4" customFormat="1" ht="12.75"/>
    <row r="62" spans="1:11" s="4" customFormat="1" ht="13.5" thickBot="1">
      <c r="A62" s="111"/>
      <c r="B62" s="112" t="s">
        <v>83</v>
      </c>
      <c r="D62" s="113">
        <f>SUM(D36:D61)</f>
        <v>0</v>
      </c>
      <c r="F62" s="113">
        <f>SUM(F36:F61)</f>
        <v>0</v>
      </c>
      <c r="H62" s="114"/>
      <c r="I62" s="111"/>
      <c r="J62" s="111"/>
      <c r="K62" s="111"/>
    </row>
    <row r="63" spans="1:12" s="4" customFormat="1" ht="12.75">
      <c r="A63" s="104"/>
      <c r="B63" s="104"/>
      <c r="C63" s="104"/>
      <c r="D63" s="104"/>
      <c r="E63" s="104"/>
      <c r="F63" s="104"/>
      <c r="G63" s="104"/>
      <c r="H63" s="104"/>
      <c r="I63" s="104"/>
      <c r="J63" s="104"/>
      <c r="K63" s="104"/>
      <c r="L63" s="104"/>
    </row>
    <row r="64" spans="1:12" ht="15">
      <c r="A64" s="89" t="s">
        <v>84</v>
      </c>
      <c r="B64" s="88"/>
      <c r="C64" s="88"/>
      <c r="D64" s="88"/>
      <c r="E64" s="88"/>
      <c r="F64" s="88"/>
      <c r="G64" s="88"/>
      <c r="H64" s="88"/>
      <c r="I64" s="88"/>
      <c r="J64" s="88"/>
      <c r="K64" s="88"/>
      <c r="L64" s="88"/>
    </row>
    <row r="65" spans="4:8" s="4" customFormat="1" ht="12.75">
      <c r="D65" s="115" t="s">
        <v>22</v>
      </c>
      <c r="E65" s="116"/>
      <c r="F65" s="115" t="s">
        <v>14</v>
      </c>
      <c r="H65" s="111" t="s">
        <v>74</v>
      </c>
    </row>
    <row r="66" spans="2:8" s="4" customFormat="1" ht="12.75">
      <c r="B66" s="4" t="s">
        <v>15</v>
      </c>
      <c r="D66" s="117">
        <f>J26</f>
        <v>0</v>
      </c>
      <c r="E66" s="118"/>
      <c r="F66" s="118">
        <f>L32</f>
        <v>0</v>
      </c>
      <c r="H66" s="118">
        <f>F66-D66</f>
        <v>0</v>
      </c>
    </row>
    <row r="67" spans="2:8" s="4" customFormat="1" ht="13.5" thickBot="1">
      <c r="B67" s="4" t="s">
        <v>16</v>
      </c>
      <c r="D67" s="119">
        <f>D62</f>
        <v>0</v>
      </c>
      <c r="E67" s="118"/>
      <c r="F67" s="120">
        <f>F62</f>
        <v>0</v>
      </c>
      <c r="H67" s="118">
        <f>F67-D67</f>
        <v>0</v>
      </c>
    </row>
    <row r="68" spans="2:6" s="4" customFormat="1" ht="13.5" thickBot="1">
      <c r="B68" s="121" t="s">
        <v>74</v>
      </c>
      <c r="D68" s="118">
        <f>D66-D67</f>
        <v>0</v>
      </c>
      <c r="F68" s="122">
        <f>F66-F67</f>
        <v>0</v>
      </c>
    </row>
  </sheetData>
  <mergeCells count="1">
    <mergeCell ref="K3:L3"/>
  </mergeCells>
  <printOptions horizontalCentered="1"/>
  <pageMargins left="0.4" right="0.4" top="0.4" bottom="0.4" header="0.3" footer="0.3"/>
  <pageSetup fitToHeight="1" fitToWidth="1" horizontalDpi="600" verticalDpi="600" orientation="portrait" scale="82"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showGridLines="0" showZeros="0" workbookViewId="0" topLeftCell="A1"/>
  </sheetViews>
  <sheetFormatPr defaultColWidth="9.140625" defaultRowHeight="15"/>
  <cols>
    <col min="1" max="1" width="13.7109375" style="134" customWidth="1"/>
    <col min="2" max="2" width="7.140625" style="134" customWidth="1"/>
    <col min="3" max="3" width="7.8515625" style="134" bestFit="1" customWidth="1"/>
    <col min="4" max="6" width="9.140625" style="134" customWidth="1"/>
    <col min="7" max="7" width="8.57421875" style="134" customWidth="1"/>
    <col min="8" max="8" width="5.421875" style="134" customWidth="1"/>
    <col min="9" max="10" width="9.7109375" style="134" customWidth="1"/>
    <col min="11" max="11" width="11.28125" style="134" bestFit="1" customWidth="1"/>
    <col min="12" max="16384" width="9.140625" style="134" customWidth="1"/>
  </cols>
  <sheetData>
    <row r="1" spans="1:11" ht="14.4" customHeight="1">
      <c r="A1" s="24">
        <f>'Part 1 - Proposal'!C4</f>
        <v>0</v>
      </c>
      <c r="I1" s="227" t="s">
        <v>194</v>
      </c>
      <c r="J1" s="227"/>
      <c r="K1" s="227"/>
    </row>
    <row r="2" spans="1:11" ht="14.4" customHeight="1">
      <c r="A2" s="135" t="s">
        <v>39</v>
      </c>
      <c r="I2" s="228" t="s">
        <v>35</v>
      </c>
      <c r="J2" s="228"/>
      <c r="K2" s="228"/>
    </row>
    <row r="3" spans="1:11" ht="15">
      <c r="A3" s="131" t="str">
        <f>'Part 1 - Proposal'!A2</f>
        <v>v3</v>
      </c>
      <c r="I3" s="155"/>
      <c r="J3" s="155" t="s">
        <v>119</v>
      </c>
      <c r="K3" s="165">
        <f>'Part 3 - Income Statement'!K3</f>
        <v>0</v>
      </c>
    </row>
    <row r="4" spans="2:11" ht="15">
      <c r="B4" s="211" t="s">
        <v>41</v>
      </c>
      <c r="C4" s="212"/>
      <c r="D4" s="212"/>
      <c r="E4" s="212"/>
      <c r="F4" s="212"/>
      <c r="G4" s="213"/>
      <c r="I4" s="214" t="s">
        <v>42</v>
      </c>
      <c r="J4" s="214"/>
      <c r="K4" s="214"/>
    </row>
    <row r="5" spans="2:11" ht="15">
      <c r="B5" s="215" t="s">
        <v>19</v>
      </c>
      <c r="C5" s="216"/>
      <c r="D5" s="217" t="s">
        <v>115</v>
      </c>
      <c r="E5" s="217" t="s">
        <v>116</v>
      </c>
      <c r="F5" s="217" t="s">
        <v>120</v>
      </c>
      <c r="G5" s="219" t="s">
        <v>44</v>
      </c>
      <c r="I5" s="164"/>
      <c r="J5" s="164">
        <v>5</v>
      </c>
      <c r="K5" s="226" t="s">
        <v>196</v>
      </c>
    </row>
    <row r="6" spans="1:11" ht="15">
      <c r="A6" s="136" t="s">
        <v>40</v>
      </c>
      <c r="B6" s="137" t="s">
        <v>88</v>
      </c>
      <c r="C6" s="137" t="s">
        <v>114</v>
      </c>
      <c r="D6" s="218"/>
      <c r="E6" s="218"/>
      <c r="F6" s="218"/>
      <c r="G6" s="220"/>
      <c r="H6" s="138"/>
      <c r="I6" s="139" t="s">
        <v>43</v>
      </c>
      <c r="J6" s="139" t="s">
        <v>44</v>
      </c>
      <c r="K6" s="225"/>
    </row>
    <row r="7" spans="1:11" ht="15">
      <c r="A7" s="140">
        <v>1</v>
      </c>
      <c r="B7" s="141"/>
      <c r="C7" s="141"/>
      <c r="D7" s="142"/>
      <c r="E7" s="142"/>
      <c r="F7" s="142"/>
      <c r="G7" s="141"/>
      <c r="H7" s="143"/>
      <c r="I7" s="144">
        <f>B7*$I$5</f>
        <v>0</v>
      </c>
      <c r="J7" s="145">
        <f>G7*5</f>
        <v>0</v>
      </c>
      <c r="K7" s="145">
        <f>I7+J7</f>
        <v>0</v>
      </c>
    </row>
    <row r="8" spans="1:11" ht="15">
      <c r="A8" s="140">
        <v>2</v>
      </c>
      <c r="B8" s="141"/>
      <c r="C8" s="141"/>
      <c r="D8" s="141"/>
      <c r="E8" s="141"/>
      <c r="F8" s="142"/>
      <c r="G8" s="141"/>
      <c r="H8" s="143"/>
      <c r="I8" s="144">
        <f aca="true" t="shared" si="0" ref="I8:I51">B8*$I$5</f>
        <v>0</v>
      </c>
      <c r="J8" s="145">
        <f aca="true" t="shared" si="1" ref="J8:J51">G8*5</f>
        <v>0</v>
      </c>
      <c r="K8" s="145">
        <f aca="true" t="shared" si="2" ref="K8:K51">I8+J8</f>
        <v>0</v>
      </c>
    </row>
    <row r="9" spans="1:11" ht="15">
      <c r="A9" s="140">
        <v>3</v>
      </c>
      <c r="B9" s="141"/>
      <c r="C9" s="141"/>
      <c r="D9" s="141"/>
      <c r="E9" s="141"/>
      <c r="F9" s="142"/>
      <c r="G9" s="141"/>
      <c r="H9" s="143"/>
      <c r="I9" s="144">
        <f t="shared" si="0"/>
        <v>0</v>
      </c>
      <c r="J9" s="145">
        <f t="shared" si="1"/>
        <v>0</v>
      </c>
      <c r="K9" s="145">
        <f t="shared" si="2"/>
        <v>0</v>
      </c>
    </row>
    <row r="10" spans="1:11" ht="15">
      <c r="A10" s="140">
        <v>4</v>
      </c>
      <c r="B10" s="141"/>
      <c r="C10" s="141"/>
      <c r="D10" s="141"/>
      <c r="E10" s="141"/>
      <c r="F10" s="142"/>
      <c r="G10" s="141"/>
      <c r="H10" s="143"/>
      <c r="I10" s="144">
        <f t="shared" si="0"/>
        <v>0</v>
      </c>
      <c r="J10" s="145">
        <f t="shared" si="1"/>
        <v>0</v>
      </c>
      <c r="K10" s="145">
        <f t="shared" si="2"/>
        <v>0</v>
      </c>
    </row>
    <row r="11" spans="1:11" ht="15">
      <c r="A11" s="140">
        <v>5</v>
      </c>
      <c r="B11" s="141"/>
      <c r="C11" s="141"/>
      <c r="D11" s="141"/>
      <c r="E11" s="141"/>
      <c r="F11" s="142">
        <f aca="true" t="shared" si="3" ref="F7:F51">SUM(B11:E11)</f>
        <v>0</v>
      </c>
      <c r="G11" s="141"/>
      <c r="H11" s="143"/>
      <c r="I11" s="144">
        <f t="shared" si="0"/>
        <v>0</v>
      </c>
      <c r="J11" s="145">
        <f t="shared" si="1"/>
        <v>0</v>
      </c>
      <c r="K11" s="145">
        <f t="shared" si="2"/>
        <v>0</v>
      </c>
    </row>
    <row r="12" spans="1:11" ht="15">
      <c r="A12" s="140">
        <v>6</v>
      </c>
      <c r="B12" s="141"/>
      <c r="C12" s="141"/>
      <c r="D12" s="141"/>
      <c r="E12" s="141"/>
      <c r="F12" s="142">
        <f t="shared" si="3"/>
        <v>0</v>
      </c>
      <c r="G12" s="141"/>
      <c r="H12" s="143"/>
      <c r="I12" s="144">
        <f t="shared" si="0"/>
        <v>0</v>
      </c>
      <c r="J12" s="145">
        <f t="shared" si="1"/>
        <v>0</v>
      </c>
      <c r="K12" s="145">
        <f t="shared" si="2"/>
        <v>0</v>
      </c>
    </row>
    <row r="13" spans="1:11" ht="15">
      <c r="A13" s="140">
        <v>7</v>
      </c>
      <c r="B13" s="141"/>
      <c r="C13" s="141"/>
      <c r="D13" s="141"/>
      <c r="E13" s="141"/>
      <c r="F13" s="142">
        <f t="shared" si="3"/>
        <v>0</v>
      </c>
      <c r="G13" s="141"/>
      <c r="H13" s="143"/>
      <c r="I13" s="144">
        <f t="shared" si="0"/>
        <v>0</v>
      </c>
      <c r="J13" s="145">
        <f t="shared" si="1"/>
        <v>0</v>
      </c>
      <c r="K13" s="145">
        <f t="shared" si="2"/>
        <v>0</v>
      </c>
    </row>
    <row r="14" spans="1:11" ht="15">
      <c r="A14" s="140">
        <v>8</v>
      </c>
      <c r="B14" s="141"/>
      <c r="C14" s="141"/>
      <c r="D14" s="141"/>
      <c r="E14" s="141"/>
      <c r="F14" s="142">
        <f t="shared" si="3"/>
        <v>0</v>
      </c>
      <c r="G14" s="141"/>
      <c r="H14" s="143"/>
      <c r="I14" s="144">
        <f t="shared" si="0"/>
        <v>0</v>
      </c>
      <c r="J14" s="145">
        <f t="shared" si="1"/>
        <v>0</v>
      </c>
      <c r="K14" s="145">
        <f t="shared" si="2"/>
        <v>0</v>
      </c>
    </row>
    <row r="15" spans="1:11" ht="15">
      <c r="A15" s="140">
        <v>9</v>
      </c>
      <c r="B15" s="141"/>
      <c r="C15" s="141"/>
      <c r="D15" s="141"/>
      <c r="E15" s="141"/>
      <c r="F15" s="142">
        <f t="shared" si="3"/>
        <v>0</v>
      </c>
      <c r="G15" s="141"/>
      <c r="H15" s="143"/>
      <c r="I15" s="144">
        <f t="shared" si="0"/>
        <v>0</v>
      </c>
      <c r="J15" s="145">
        <f t="shared" si="1"/>
        <v>0</v>
      </c>
      <c r="K15" s="145">
        <f t="shared" si="2"/>
        <v>0</v>
      </c>
    </row>
    <row r="16" spans="1:11" ht="15">
      <c r="A16" s="140">
        <v>10</v>
      </c>
      <c r="B16" s="141"/>
      <c r="C16" s="141"/>
      <c r="D16" s="141"/>
      <c r="E16" s="141"/>
      <c r="F16" s="142">
        <f t="shared" si="3"/>
        <v>0</v>
      </c>
      <c r="G16" s="141"/>
      <c r="H16" s="143"/>
      <c r="I16" s="144">
        <f t="shared" si="0"/>
        <v>0</v>
      </c>
      <c r="J16" s="145">
        <f t="shared" si="1"/>
        <v>0</v>
      </c>
      <c r="K16" s="145">
        <f t="shared" si="2"/>
        <v>0</v>
      </c>
    </row>
    <row r="17" spans="1:11" ht="15">
      <c r="A17" s="140">
        <v>11</v>
      </c>
      <c r="B17" s="141"/>
      <c r="C17" s="141"/>
      <c r="D17" s="141"/>
      <c r="E17" s="141"/>
      <c r="F17" s="142">
        <f t="shared" si="3"/>
        <v>0</v>
      </c>
      <c r="G17" s="141"/>
      <c r="H17" s="143"/>
      <c r="I17" s="144">
        <f t="shared" si="0"/>
        <v>0</v>
      </c>
      <c r="J17" s="145">
        <f t="shared" si="1"/>
        <v>0</v>
      </c>
      <c r="K17" s="145">
        <f t="shared" si="2"/>
        <v>0</v>
      </c>
    </row>
    <row r="18" spans="1:11" ht="15">
      <c r="A18" s="140">
        <v>12</v>
      </c>
      <c r="B18" s="141"/>
      <c r="C18" s="141"/>
      <c r="D18" s="141"/>
      <c r="E18" s="141"/>
      <c r="F18" s="142">
        <f t="shared" si="3"/>
        <v>0</v>
      </c>
      <c r="G18" s="141"/>
      <c r="H18" s="143"/>
      <c r="I18" s="144">
        <f t="shared" si="0"/>
        <v>0</v>
      </c>
      <c r="J18" s="145">
        <f t="shared" si="1"/>
        <v>0</v>
      </c>
      <c r="K18" s="145">
        <f t="shared" si="2"/>
        <v>0</v>
      </c>
    </row>
    <row r="19" spans="1:11" ht="15">
      <c r="A19" s="140">
        <v>13</v>
      </c>
      <c r="B19" s="141"/>
      <c r="C19" s="141"/>
      <c r="D19" s="141"/>
      <c r="E19" s="141"/>
      <c r="F19" s="142">
        <f aca="true" t="shared" si="4" ref="F19:F30">SUM(B19:E19)</f>
        <v>0</v>
      </c>
      <c r="G19" s="141"/>
      <c r="H19" s="143"/>
      <c r="I19" s="144">
        <f aca="true" t="shared" si="5" ref="I19:I30">B19*$I$5</f>
        <v>0</v>
      </c>
      <c r="J19" s="145">
        <f t="shared" si="1"/>
        <v>0</v>
      </c>
      <c r="K19" s="145">
        <f t="shared" si="2"/>
        <v>0</v>
      </c>
    </row>
    <row r="20" spans="1:11" ht="15">
      <c r="A20" s="140">
        <v>14</v>
      </c>
      <c r="B20" s="141"/>
      <c r="C20" s="141"/>
      <c r="D20" s="141"/>
      <c r="E20" s="141"/>
      <c r="F20" s="142">
        <f t="shared" si="4"/>
        <v>0</v>
      </c>
      <c r="G20" s="141"/>
      <c r="H20" s="143"/>
      <c r="I20" s="144">
        <f t="shared" si="5"/>
        <v>0</v>
      </c>
      <c r="J20" s="145">
        <f t="shared" si="1"/>
        <v>0</v>
      </c>
      <c r="K20" s="145">
        <f t="shared" si="2"/>
        <v>0</v>
      </c>
    </row>
    <row r="21" spans="1:11" ht="15">
      <c r="A21" s="140">
        <v>15</v>
      </c>
      <c r="B21" s="141"/>
      <c r="C21" s="141"/>
      <c r="D21" s="141"/>
      <c r="E21" s="141"/>
      <c r="F21" s="142">
        <f t="shared" si="4"/>
        <v>0</v>
      </c>
      <c r="G21" s="141"/>
      <c r="H21" s="143"/>
      <c r="I21" s="144">
        <f t="shared" si="5"/>
        <v>0</v>
      </c>
      <c r="J21" s="145">
        <f t="shared" si="1"/>
        <v>0</v>
      </c>
      <c r="K21" s="145">
        <f t="shared" si="2"/>
        <v>0</v>
      </c>
    </row>
    <row r="22" spans="1:11" ht="15">
      <c r="A22" s="140">
        <v>16</v>
      </c>
      <c r="B22" s="141"/>
      <c r="C22" s="141"/>
      <c r="D22" s="141"/>
      <c r="E22" s="141"/>
      <c r="F22" s="142">
        <f t="shared" si="4"/>
        <v>0</v>
      </c>
      <c r="G22" s="141"/>
      <c r="H22" s="143"/>
      <c r="I22" s="144">
        <f t="shared" si="5"/>
        <v>0</v>
      </c>
      <c r="J22" s="145">
        <f t="shared" si="1"/>
        <v>0</v>
      </c>
      <c r="K22" s="145">
        <f t="shared" si="2"/>
        <v>0</v>
      </c>
    </row>
    <row r="23" spans="1:11" ht="15">
      <c r="A23" s="140">
        <v>17</v>
      </c>
      <c r="B23" s="141"/>
      <c r="C23" s="141"/>
      <c r="D23" s="141"/>
      <c r="E23" s="141"/>
      <c r="F23" s="142">
        <f t="shared" si="4"/>
        <v>0</v>
      </c>
      <c r="G23" s="141"/>
      <c r="H23" s="143"/>
      <c r="I23" s="144">
        <f t="shared" si="5"/>
        <v>0</v>
      </c>
      <c r="J23" s="145">
        <f t="shared" si="1"/>
        <v>0</v>
      </c>
      <c r="K23" s="145">
        <f t="shared" si="2"/>
        <v>0</v>
      </c>
    </row>
    <row r="24" spans="1:11" ht="15">
      <c r="A24" s="140">
        <v>18</v>
      </c>
      <c r="B24" s="141"/>
      <c r="C24" s="141"/>
      <c r="D24" s="141"/>
      <c r="E24" s="141"/>
      <c r="F24" s="142">
        <f t="shared" si="4"/>
        <v>0</v>
      </c>
      <c r="G24" s="141"/>
      <c r="H24" s="143"/>
      <c r="I24" s="144">
        <f t="shared" si="5"/>
        <v>0</v>
      </c>
      <c r="J24" s="145">
        <f t="shared" si="1"/>
        <v>0</v>
      </c>
      <c r="K24" s="145">
        <f t="shared" si="2"/>
        <v>0</v>
      </c>
    </row>
    <row r="25" spans="1:11" ht="15">
      <c r="A25" s="140">
        <v>19</v>
      </c>
      <c r="B25" s="141"/>
      <c r="C25" s="141"/>
      <c r="D25" s="141"/>
      <c r="E25" s="141"/>
      <c r="F25" s="142">
        <f t="shared" si="4"/>
        <v>0</v>
      </c>
      <c r="G25" s="141"/>
      <c r="H25" s="143"/>
      <c r="I25" s="144">
        <f t="shared" si="5"/>
        <v>0</v>
      </c>
      <c r="J25" s="145">
        <f t="shared" si="1"/>
        <v>0</v>
      </c>
      <c r="K25" s="145">
        <f t="shared" si="2"/>
        <v>0</v>
      </c>
    </row>
    <row r="26" spans="1:11" ht="15">
      <c r="A26" s="140">
        <v>20</v>
      </c>
      <c r="B26" s="141"/>
      <c r="C26" s="141"/>
      <c r="D26" s="141"/>
      <c r="E26" s="141"/>
      <c r="F26" s="142">
        <f t="shared" si="4"/>
        <v>0</v>
      </c>
      <c r="G26" s="141"/>
      <c r="H26" s="143"/>
      <c r="I26" s="144">
        <f t="shared" si="5"/>
        <v>0</v>
      </c>
      <c r="J26" s="145">
        <f t="shared" si="1"/>
        <v>0</v>
      </c>
      <c r="K26" s="145">
        <f t="shared" si="2"/>
        <v>0</v>
      </c>
    </row>
    <row r="27" spans="1:11" ht="15">
      <c r="A27" s="140">
        <v>21</v>
      </c>
      <c r="B27" s="141"/>
      <c r="C27" s="141"/>
      <c r="D27" s="141"/>
      <c r="E27" s="141"/>
      <c r="F27" s="142">
        <f t="shared" si="4"/>
        <v>0</v>
      </c>
      <c r="G27" s="141"/>
      <c r="H27" s="143"/>
      <c r="I27" s="144">
        <f t="shared" si="5"/>
        <v>0</v>
      </c>
      <c r="J27" s="145">
        <f t="shared" si="1"/>
        <v>0</v>
      </c>
      <c r="K27" s="145">
        <f t="shared" si="2"/>
        <v>0</v>
      </c>
    </row>
    <row r="28" spans="1:11" ht="15">
      <c r="A28" s="140">
        <v>22</v>
      </c>
      <c r="B28" s="141"/>
      <c r="C28" s="141"/>
      <c r="D28" s="141"/>
      <c r="E28" s="141"/>
      <c r="F28" s="142">
        <f t="shared" si="4"/>
        <v>0</v>
      </c>
      <c r="G28" s="141"/>
      <c r="H28" s="143"/>
      <c r="I28" s="144">
        <f t="shared" si="5"/>
        <v>0</v>
      </c>
      <c r="J28" s="145">
        <f t="shared" si="1"/>
        <v>0</v>
      </c>
      <c r="K28" s="145">
        <f t="shared" si="2"/>
        <v>0</v>
      </c>
    </row>
    <row r="29" spans="1:11" ht="15">
      <c r="A29" s="140">
        <v>23</v>
      </c>
      <c r="B29" s="141"/>
      <c r="C29" s="141"/>
      <c r="D29" s="141"/>
      <c r="E29" s="141"/>
      <c r="F29" s="142">
        <f t="shared" si="4"/>
        <v>0</v>
      </c>
      <c r="G29" s="141"/>
      <c r="H29" s="143"/>
      <c r="I29" s="144">
        <f t="shared" si="5"/>
        <v>0</v>
      </c>
      <c r="J29" s="145">
        <f t="shared" si="1"/>
        <v>0</v>
      </c>
      <c r="K29" s="145">
        <f t="shared" si="2"/>
        <v>0</v>
      </c>
    </row>
    <row r="30" spans="1:11" ht="15">
      <c r="A30" s="140">
        <v>24</v>
      </c>
      <c r="B30" s="141"/>
      <c r="C30" s="141"/>
      <c r="D30" s="141"/>
      <c r="E30" s="141"/>
      <c r="F30" s="142">
        <f t="shared" si="4"/>
        <v>0</v>
      </c>
      <c r="G30" s="141"/>
      <c r="H30" s="143"/>
      <c r="I30" s="144">
        <f t="shared" si="5"/>
        <v>0</v>
      </c>
      <c r="J30" s="145">
        <f t="shared" si="1"/>
        <v>0</v>
      </c>
      <c r="K30" s="145">
        <f t="shared" si="2"/>
        <v>0</v>
      </c>
    </row>
    <row r="31" spans="1:11" ht="15">
      <c r="A31" s="140">
        <v>25</v>
      </c>
      <c r="B31" s="141"/>
      <c r="C31" s="141"/>
      <c r="D31" s="141"/>
      <c r="E31" s="141"/>
      <c r="F31" s="142">
        <f t="shared" si="3"/>
        <v>0</v>
      </c>
      <c r="G31" s="141"/>
      <c r="H31" s="143"/>
      <c r="I31" s="144">
        <f t="shared" si="0"/>
        <v>0</v>
      </c>
      <c r="J31" s="145">
        <f t="shared" si="1"/>
        <v>0</v>
      </c>
      <c r="K31" s="145">
        <f t="shared" si="2"/>
        <v>0</v>
      </c>
    </row>
    <row r="32" spans="1:11" ht="15">
      <c r="A32" s="140">
        <v>26</v>
      </c>
      <c r="B32" s="141"/>
      <c r="C32" s="141"/>
      <c r="D32" s="141"/>
      <c r="E32" s="141"/>
      <c r="F32" s="142">
        <f t="shared" si="3"/>
        <v>0</v>
      </c>
      <c r="G32" s="141"/>
      <c r="H32" s="143"/>
      <c r="I32" s="144">
        <f t="shared" si="0"/>
        <v>0</v>
      </c>
      <c r="J32" s="145">
        <f t="shared" si="1"/>
        <v>0</v>
      </c>
      <c r="K32" s="145">
        <f t="shared" si="2"/>
        <v>0</v>
      </c>
    </row>
    <row r="33" spans="1:11" ht="15">
      <c r="A33" s="140">
        <v>27</v>
      </c>
      <c r="B33" s="141"/>
      <c r="C33" s="141"/>
      <c r="D33" s="141"/>
      <c r="E33" s="141"/>
      <c r="F33" s="142">
        <f t="shared" si="3"/>
        <v>0</v>
      </c>
      <c r="G33" s="141"/>
      <c r="H33" s="143"/>
      <c r="I33" s="144">
        <f t="shared" si="0"/>
        <v>0</v>
      </c>
      <c r="J33" s="145">
        <f t="shared" si="1"/>
        <v>0</v>
      </c>
      <c r="K33" s="145">
        <f t="shared" si="2"/>
        <v>0</v>
      </c>
    </row>
    <row r="34" spans="1:11" ht="15">
      <c r="A34" s="140">
        <v>28</v>
      </c>
      <c r="B34" s="141"/>
      <c r="C34" s="141"/>
      <c r="D34" s="141"/>
      <c r="E34" s="141"/>
      <c r="F34" s="142">
        <f t="shared" si="3"/>
        <v>0</v>
      </c>
      <c r="G34" s="141"/>
      <c r="H34" s="143"/>
      <c r="I34" s="144">
        <f t="shared" si="0"/>
        <v>0</v>
      </c>
      <c r="J34" s="145">
        <f t="shared" si="1"/>
        <v>0</v>
      </c>
      <c r="K34" s="145">
        <f t="shared" si="2"/>
        <v>0</v>
      </c>
    </row>
    <row r="35" spans="1:11" ht="15">
      <c r="A35" s="140">
        <v>29</v>
      </c>
      <c r="B35" s="141"/>
      <c r="C35" s="141"/>
      <c r="D35" s="141"/>
      <c r="E35" s="141"/>
      <c r="F35" s="142">
        <f t="shared" si="3"/>
        <v>0</v>
      </c>
      <c r="G35" s="141"/>
      <c r="H35" s="143"/>
      <c r="I35" s="144">
        <f t="shared" si="0"/>
        <v>0</v>
      </c>
      <c r="J35" s="145">
        <f t="shared" si="1"/>
        <v>0</v>
      </c>
      <c r="K35" s="145">
        <f t="shared" si="2"/>
        <v>0</v>
      </c>
    </row>
    <row r="36" spans="1:11" ht="15">
      <c r="A36" s="140">
        <v>30</v>
      </c>
      <c r="B36" s="141"/>
      <c r="C36" s="141"/>
      <c r="D36" s="141"/>
      <c r="E36" s="141"/>
      <c r="F36" s="142">
        <f t="shared" si="3"/>
        <v>0</v>
      </c>
      <c r="G36" s="141"/>
      <c r="H36" s="143"/>
      <c r="I36" s="144">
        <f t="shared" si="0"/>
        <v>0</v>
      </c>
      <c r="J36" s="145">
        <f t="shared" si="1"/>
        <v>0</v>
      </c>
      <c r="K36" s="145">
        <f t="shared" si="2"/>
        <v>0</v>
      </c>
    </row>
    <row r="37" spans="1:11" ht="15">
      <c r="A37" s="140">
        <v>31</v>
      </c>
      <c r="B37" s="141"/>
      <c r="C37" s="141"/>
      <c r="D37" s="141"/>
      <c r="E37" s="141"/>
      <c r="F37" s="142">
        <f t="shared" si="3"/>
        <v>0</v>
      </c>
      <c r="G37" s="141"/>
      <c r="H37" s="143"/>
      <c r="I37" s="144">
        <f t="shared" si="0"/>
        <v>0</v>
      </c>
      <c r="J37" s="145">
        <f t="shared" si="1"/>
        <v>0</v>
      </c>
      <c r="K37" s="145">
        <f t="shared" si="2"/>
        <v>0</v>
      </c>
    </row>
    <row r="38" spans="1:11" ht="15">
      <c r="A38" s="140">
        <v>32</v>
      </c>
      <c r="B38" s="141"/>
      <c r="C38" s="141"/>
      <c r="D38" s="141"/>
      <c r="E38" s="141"/>
      <c r="F38" s="142">
        <f t="shared" si="3"/>
        <v>0</v>
      </c>
      <c r="G38" s="141"/>
      <c r="H38" s="143"/>
      <c r="I38" s="144">
        <f t="shared" si="0"/>
        <v>0</v>
      </c>
      <c r="J38" s="145">
        <f t="shared" si="1"/>
        <v>0</v>
      </c>
      <c r="K38" s="145">
        <f t="shared" si="2"/>
        <v>0</v>
      </c>
    </row>
    <row r="39" spans="1:11" ht="15">
      <c r="A39" s="140">
        <v>33</v>
      </c>
      <c r="B39" s="141"/>
      <c r="C39" s="141"/>
      <c r="D39" s="141"/>
      <c r="E39" s="141"/>
      <c r="F39" s="142">
        <f t="shared" si="3"/>
        <v>0</v>
      </c>
      <c r="G39" s="141"/>
      <c r="H39" s="143"/>
      <c r="I39" s="144">
        <f t="shared" si="0"/>
        <v>0</v>
      </c>
      <c r="J39" s="145">
        <f t="shared" si="1"/>
        <v>0</v>
      </c>
      <c r="K39" s="145">
        <f t="shared" si="2"/>
        <v>0</v>
      </c>
    </row>
    <row r="40" spans="1:11" ht="15">
      <c r="A40" s="140">
        <v>34</v>
      </c>
      <c r="B40" s="141"/>
      <c r="C40" s="141"/>
      <c r="D40" s="141"/>
      <c r="E40" s="141"/>
      <c r="F40" s="142">
        <f t="shared" si="3"/>
        <v>0</v>
      </c>
      <c r="G40" s="141"/>
      <c r="H40" s="143"/>
      <c r="I40" s="144">
        <f t="shared" si="0"/>
        <v>0</v>
      </c>
      <c r="J40" s="145">
        <f t="shared" si="1"/>
        <v>0</v>
      </c>
      <c r="K40" s="145">
        <f t="shared" si="2"/>
        <v>0</v>
      </c>
    </row>
    <row r="41" spans="1:11" ht="15">
      <c r="A41" s="140">
        <v>35</v>
      </c>
      <c r="B41" s="141"/>
      <c r="C41" s="141"/>
      <c r="D41" s="141"/>
      <c r="E41" s="141"/>
      <c r="F41" s="142">
        <f t="shared" si="3"/>
        <v>0</v>
      </c>
      <c r="G41" s="141"/>
      <c r="H41" s="143"/>
      <c r="I41" s="144">
        <f t="shared" si="0"/>
        <v>0</v>
      </c>
      <c r="J41" s="145">
        <f t="shared" si="1"/>
        <v>0</v>
      </c>
      <c r="K41" s="145">
        <f t="shared" si="2"/>
        <v>0</v>
      </c>
    </row>
    <row r="42" spans="1:11" ht="15">
      <c r="A42" s="140">
        <v>36</v>
      </c>
      <c r="B42" s="141"/>
      <c r="C42" s="141"/>
      <c r="D42" s="141"/>
      <c r="E42" s="141"/>
      <c r="F42" s="142">
        <f t="shared" si="3"/>
        <v>0</v>
      </c>
      <c r="G42" s="141"/>
      <c r="H42" s="143"/>
      <c r="I42" s="144">
        <f t="shared" si="0"/>
        <v>0</v>
      </c>
      <c r="J42" s="145">
        <f t="shared" si="1"/>
        <v>0</v>
      </c>
      <c r="K42" s="145">
        <f t="shared" si="2"/>
        <v>0</v>
      </c>
    </row>
    <row r="43" spans="1:11" ht="15">
      <c r="A43" s="140">
        <v>37</v>
      </c>
      <c r="B43" s="141"/>
      <c r="C43" s="141"/>
      <c r="D43" s="141"/>
      <c r="E43" s="141"/>
      <c r="F43" s="142">
        <f t="shared" si="3"/>
        <v>0</v>
      </c>
      <c r="G43" s="141"/>
      <c r="H43" s="143"/>
      <c r="I43" s="144">
        <f t="shared" si="0"/>
        <v>0</v>
      </c>
      <c r="J43" s="145">
        <f t="shared" si="1"/>
        <v>0</v>
      </c>
      <c r="K43" s="145">
        <f t="shared" si="2"/>
        <v>0</v>
      </c>
    </row>
    <row r="44" spans="1:11" ht="15">
      <c r="A44" s="140">
        <v>38</v>
      </c>
      <c r="B44" s="141"/>
      <c r="C44" s="141"/>
      <c r="D44" s="141"/>
      <c r="E44" s="141"/>
      <c r="F44" s="142">
        <f aca="true" t="shared" si="6" ref="F44:F46">SUM(B44:E44)</f>
        <v>0</v>
      </c>
      <c r="G44" s="141"/>
      <c r="H44" s="143"/>
      <c r="I44" s="144">
        <f aca="true" t="shared" si="7" ref="I44:I46">B44*$I$5</f>
        <v>0</v>
      </c>
      <c r="J44" s="145">
        <f t="shared" si="1"/>
        <v>0</v>
      </c>
      <c r="K44" s="145">
        <f t="shared" si="2"/>
        <v>0</v>
      </c>
    </row>
    <row r="45" spans="1:11" ht="15">
      <c r="A45" s="140">
        <v>39</v>
      </c>
      <c r="B45" s="141"/>
      <c r="C45" s="141"/>
      <c r="D45" s="141"/>
      <c r="E45" s="141"/>
      <c r="F45" s="142">
        <f t="shared" si="6"/>
        <v>0</v>
      </c>
      <c r="G45" s="141"/>
      <c r="H45" s="143"/>
      <c r="I45" s="144">
        <f t="shared" si="7"/>
        <v>0</v>
      </c>
      <c r="J45" s="145">
        <f t="shared" si="1"/>
        <v>0</v>
      </c>
      <c r="K45" s="145">
        <f t="shared" si="2"/>
        <v>0</v>
      </c>
    </row>
    <row r="46" spans="1:11" ht="15">
      <c r="A46" s="140">
        <v>40</v>
      </c>
      <c r="B46" s="141"/>
      <c r="C46" s="141"/>
      <c r="D46" s="141"/>
      <c r="E46" s="141"/>
      <c r="F46" s="142">
        <f t="shared" si="6"/>
        <v>0</v>
      </c>
      <c r="G46" s="141"/>
      <c r="H46" s="143"/>
      <c r="I46" s="144">
        <f t="shared" si="7"/>
        <v>0</v>
      </c>
      <c r="J46" s="145">
        <f t="shared" si="1"/>
        <v>0</v>
      </c>
      <c r="K46" s="145">
        <f t="shared" si="2"/>
        <v>0</v>
      </c>
    </row>
    <row r="47" spans="1:11" ht="15">
      <c r="A47" s="140">
        <v>41</v>
      </c>
      <c r="B47" s="141"/>
      <c r="C47" s="141"/>
      <c r="D47" s="141"/>
      <c r="E47" s="141"/>
      <c r="F47" s="142">
        <f t="shared" si="3"/>
        <v>0</v>
      </c>
      <c r="G47" s="141"/>
      <c r="H47" s="143"/>
      <c r="I47" s="144">
        <f t="shared" si="0"/>
        <v>0</v>
      </c>
      <c r="J47" s="145">
        <f t="shared" si="1"/>
        <v>0</v>
      </c>
      <c r="K47" s="145">
        <f t="shared" si="2"/>
        <v>0</v>
      </c>
    </row>
    <row r="48" spans="1:11" ht="15">
      <c r="A48" s="140">
        <v>42</v>
      </c>
      <c r="B48" s="141"/>
      <c r="C48" s="141"/>
      <c r="D48" s="141"/>
      <c r="E48" s="141"/>
      <c r="F48" s="142">
        <f t="shared" si="3"/>
        <v>0</v>
      </c>
      <c r="G48" s="141"/>
      <c r="H48" s="143"/>
      <c r="I48" s="144">
        <f t="shared" si="0"/>
        <v>0</v>
      </c>
      <c r="J48" s="145">
        <f t="shared" si="1"/>
        <v>0</v>
      </c>
      <c r="K48" s="145">
        <f t="shared" si="2"/>
        <v>0</v>
      </c>
    </row>
    <row r="49" spans="1:11" ht="15">
      <c r="A49" s="140">
        <v>43</v>
      </c>
      <c r="B49" s="141"/>
      <c r="C49" s="141"/>
      <c r="D49" s="141"/>
      <c r="E49" s="141"/>
      <c r="F49" s="142">
        <f t="shared" si="3"/>
        <v>0</v>
      </c>
      <c r="G49" s="141"/>
      <c r="H49" s="143"/>
      <c r="I49" s="144">
        <f t="shared" si="0"/>
        <v>0</v>
      </c>
      <c r="J49" s="145">
        <f t="shared" si="1"/>
        <v>0</v>
      </c>
      <c r="K49" s="145">
        <f t="shared" si="2"/>
        <v>0</v>
      </c>
    </row>
    <row r="50" spans="1:11" ht="15">
      <c r="A50" s="140">
        <v>44</v>
      </c>
      <c r="B50" s="141"/>
      <c r="C50" s="141"/>
      <c r="D50" s="141"/>
      <c r="E50" s="141"/>
      <c r="F50" s="142">
        <f t="shared" si="3"/>
        <v>0</v>
      </c>
      <c r="G50" s="141"/>
      <c r="H50" s="143"/>
      <c r="I50" s="144">
        <f t="shared" si="0"/>
        <v>0</v>
      </c>
      <c r="J50" s="145">
        <f t="shared" si="1"/>
        <v>0</v>
      </c>
      <c r="K50" s="145">
        <f t="shared" si="2"/>
        <v>0</v>
      </c>
    </row>
    <row r="51" spans="1:11" ht="15">
      <c r="A51" s="140">
        <v>45</v>
      </c>
      <c r="B51" s="141"/>
      <c r="C51" s="141"/>
      <c r="D51" s="141"/>
      <c r="E51" s="141"/>
      <c r="F51" s="142">
        <f t="shared" si="3"/>
        <v>0</v>
      </c>
      <c r="G51" s="141"/>
      <c r="H51" s="143"/>
      <c r="I51" s="144">
        <f t="shared" si="0"/>
        <v>0</v>
      </c>
      <c r="J51" s="145">
        <f t="shared" si="1"/>
        <v>0</v>
      </c>
      <c r="K51" s="145">
        <f t="shared" si="2"/>
        <v>0</v>
      </c>
    </row>
    <row r="52" ht="15">
      <c r="A52" s="183"/>
    </row>
    <row r="53" spans="2:11" ht="15">
      <c r="B53" s="146">
        <f aca="true" t="shared" si="8" ref="B53:G53">SUM(B7:B51)</f>
        <v>0</v>
      </c>
      <c r="C53" s="146">
        <f t="shared" si="8"/>
        <v>0</v>
      </c>
      <c r="D53" s="146">
        <f aca="true" t="shared" si="9" ref="D53">SUM(D7:D51)</f>
        <v>0</v>
      </c>
      <c r="E53" s="146">
        <f t="shared" si="8"/>
        <v>0</v>
      </c>
      <c r="F53" s="146">
        <f t="shared" si="8"/>
        <v>0</v>
      </c>
      <c r="G53" s="146">
        <f t="shared" si="8"/>
        <v>0</v>
      </c>
      <c r="I53" s="147">
        <f>SUM(I7:I51)</f>
        <v>0</v>
      </c>
      <c r="J53" s="147">
        <f>SUM(J7:J51)</f>
        <v>0</v>
      </c>
      <c r="K53" s="147">
        <f>SUM(K7:K51)</f>
        <v>0</v>
      </c>
    </row>
  </sheetData>
  <mergeCells count="10">
    <mergeCell ref="I1:K1"/>
    <mergeCell ref="I2:K2"/>
    <mergeCell ref="B4:G4"/>
    <mergeCell ref="I4:K4"/>
    <mergeCell ref="B5:C5"/>
    <mergeCell ref="E5:E6"/>
    <mergeCell ref="G5:G6"/>
    <mergeCell ref="D5:D6"/>
    <mergeCell ref="F5:F6"/>
    <mergeCell ref="K5:K6"/>
  </mergeCells>
  <printOptions horizontalCentered="1"/>
  <pageMargins left="0.3937007874015748" right="0.3937007874015748" top="0.3937007874015748" bottom="0.7480314960629921" header="0.31496062992125984" footer="0.31496062992125984"/>
  <pageSetup fitToHeight="1" fitToWidth="1" horizontalDpi="600" verticalDpi="600" orientation="portrait" scale="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workbookViewId="0" topLeftCell="A1"/>
  </sheetViews>
  <sheetFormatPr defaultColWidth="11.28125" defaultRowHeight="15"/>
  <cols>
    <col min="1" max="1" width="27.8515625" style="172" bestFit="1" customWidth="1"/>
    <col min="2" max="2" width="30.7109375" style="172" customWidth="1"/>
    <col min="3" max="3" width="1.7109375" style="178" customWidth="1"/>
    <col min="4" max="4" width="30.7109375" style="175" customWidth="1"/>
    <col min="5" max="253" width="11.28125" style="172" customWidth="1"/>
    <col min="254" max="254" width="3.8515625" style="172" customWidth="1"/>
    <col min="255" max="255" width="24.8515625" style="172" customWidth="1"/>
    <col min="256" max="256" width="3.8515625" style="172" customWidth="1"/>
    <col min="257" max="257" width="25.8515625" style="172" customWidth="1"/>
    <col min="258" max="258" width="3.8515625" style="172" customWidth="1"/>
    <col min="259" max="259" width="25.8515625" style="172" customWidth="1"/>
    <col min="260" max="260" width="3.8515625" style="172" customWidth="1"/>
    <col min="261" max="509" width="11.28125" style="172" customWidth="1"/>
    <col min="510" max="510" width="3.8515625" style="172" customWidth="1"/>
    <col min="511" max="511" width="24.8515625" style="172" customWidth="1"/>
    <col min="512" max="512" width="3.8515625" style="172" customWidth="1"/>
    <col min="513" max="513" width="25.8515625" style="172" customWidth="1"/>
    <col min="514" max="514" width="3.8515625" style="172" customWidth="1"/>
    <col min="515" max="515" width="25.8515625" style="172" customWidth="1"/>
    <col min="516" max="516" width="3.8515625" style="172" customWidth="1"/>
    <col min="517" max="765" width="11.28125" style="172" customWidth="1"/>
    <col min="766" max="766" width="3.8515625" style="172" customWidth="1"/>
    <col min="767" max="767" width="24.8515625" style="172" customWidth="1"/>
    <col min="768" max="768" width="3.8515625" style="172" customWidth="1"/>
    <col min="769" max="769" width="25.8515625" style="172" customWidth="1"/>
    <col min="770" max="770" width="3.8515625" style="172" customWidth="1"/>
    <col min="771" max="771" width="25.8515625" style="172" customWidth="1"/>
    <col min="772" max="772" width="3.8515625" style="172" customWidth="1"/>
    <col min="773" max="1021" width="11.28125" style="172" customWidth="1"/>
    <col min="1022" max="1022" width="3.8515625" style="172" customWidth="1"/>
    <col min="1023" max="1023" width="24.8515625" style="172" customWidth="1"/>
    <col min="1024" max="1024" width="3.8515625" style="172" customWidth="1"/>
    <col min="1025" max="1025" width="25.8515625" style="172" customWidth="1"/>
    <col min="1026" max="1026" width="3.8515625" style="172" customWidth="1"/>
    <col min="1027" max="1027" width="25.8515625" style="172" customWidth="1"/>
    <col min="1028" max="1028" width="3.8515625" style="172" customWidth="1"/>
    <col min="1029" max="1277" width="11.28125" style="172" customWidth="1"/>
    <col min="1278" max="1278" width="3.8515625" style="172" customWidth="1"/>
    <col min="1279" max="1279" width="24.8515625" style="172" customWidth="1"/>
    <col min="1280" max="1280" width="3.8515625" style="172" customWidth="1"/>
    <col min="1281" max="1281" width="25.8515625" style="172" customWidth="1"/>
    <col min="1282" max="1282" width="3.8515625" style="172" customWidth="1"/>
    <col min="1283" max="1283" width="25.8515625" style="172" customWidth="1"/>
    <col min="1284" max="1284" width="3.8515625" style="172" customWidth="1"/>
    <col min="1285" max="1533" width="11.28125" style="172" customWidth="1"/>
    <col min="1534" max="1534" width="3.8515625" style="172" customWidth="1"/>
    <col min="1535" max="1535" width="24.8515625" style="172" customWidth="1"/>
    <col min="1536" max="1536" width="3.8515625" style="172" customWidth="1"/>
    <col min="1537" max="1537" width="25.8515625" style="172" customWidth="1"/>
    <col min="1538" max="1538" width="3.8515625" style="172" customWidth="1"/>
    <col min="1539" max="1539" width="25.8515625" style="172" customWidth="1"/>
    <col min="1540" max="1540" width="3.8515625" style="172" customWidth="1"/>
    <col min="1541" max="1789" width="11.28125" style="172" customWidth="1"/>
    <col min="1790" max="1790" width="3.8515625" style="172" customWidth="1"/>
    <col min="1791" max="1791" width="24.8515625" style="172" customWidth="1"/>
    <col min="1792" max="1792" width="3.8515625" style="172" customWidth="1"/>
    <col min="1793" max="1793" width="25.8515625" style="172" customWidth="1"/>
    <col min="1794" max="1794" width="3.8515625" style="172" customWidth="1"/>
    <col min="1795" max="1795" width="25.8515625" style="172" customWidth="1"/>
    <col min="1796" max="1796" width="3.8515625" style="172" customWidth="1"/>
    <col min="1797" max="2045" width="11.28125" style="172" customWidth="1"/>
    <col min="2046" max="2046" width="3.8515625" style="172" customWidth="1"/>
    <col min="2047" max="2047" width="24.8515625" style="172" customWidth="1"/>
    <col min="2048" max="2048" width="3.8515625" style="172" customWidth="1"/>
    <col min="2049" max="2049" width="25.8515625" style="172" customWidth="1"/>
    <col min="2050" max="2050" width="3.8515625" style="172" customWidth="1"/>
    <col min="2051" max="2051" width="25.8515625" style="172" customWidth="1"/>
    <col min="2052" max="2052" width="3.8515625" style="172" customWidth="1"/>
    <col min="2053" max="2301" width="11.28125" style="172" customWidth="1"/>
    <col min="2302" max="2302" width="3.8515625" style="172" customWidth="1"/>
    <col min="2303" max="2303" width="24.8515625" style="172" customWidth="1"/>
    <col min="2304" max="2304" width="3.8515625" style="172" customWidth="1"/>
    <col min="2305" max="2305" width="25.8515625" style="172" customWidth="1"/>
    <col min="2306" max="2306" width="3.8515625" style="172" customWidth="1"/>
    <col min="2307" max="2307" width="25.8515625" style="172" customWidth="1"/>
    <col min="2308" max="2308" width="3.8515625" style="172" customWidth="1"/>
    <col min="2309" max="2557" width="11.28125" style="172" customWidth="1"/>
    <col min="2558" max="2558" width="3.8515625" style="172" customWidth="1"/>
    <col min="2559" max="2559" width="24.8515625" style="172" customWidth="1"/>
    <col min="2560" max="2560" width="3.8515625" style="172" customWidth="1"/>
    <col min="2561" max="2561" width="25.8515625" style="172" customWidth="1"/>
    <col min="2562" max="2562" width="3.8515625" style="172" customWidth="1"/>
    <col min="2563" max="2563" width="25.8515625" style="172" customWidth="1"/>
    <col min="2564" max="2564" width="3.8515625" style="172" customWidth="1"/>
    <col min="2565" max="2813" width="11.28125" style="172" customWidth="1"/>
    <col min="2814" max="2814" width="3.8515625" style="172" customWidth="1"/>
    <col min="2815" max="2815" width="24.8515625" style="172" customWidth="1"/>
    <col min="2816" max="2816" width="3.8515625" style="172" customWidth="1"/>
    <col min="2817" max="2817" width="25.8515625" style="172" customWidth="1"/>
    <col min="2818" max="2818" width="3.8515625" style="172" customWidth="1"/>
    <col min="2819" max="2819" width="25.8515625" style="172" customWidth="1"/>
    <col min="2820" max="2820" width="3.8515625" style="172" customWidth="1"/>
    <col min="2821" max="3069" width="11.28125" style="172" customWidth="1"/>
    <col min="3070" max="3070" width="3.8515625" style="172" customWidth="1"/>
    <col min="3071" max="3071" width="24.8515625" style="172" customWidth="1"/>
    <col min="3072" max="3072" width="3.8515625" style="172" customWidth="1"/>
    <col min="3073" max="3073" width="25.8515625" style="172" customWidth="1"/>
    <col min="3074" max="3074" width="3.8515625" style="172" customWidth="1"/>
    <col min="3075" max="3075" width="25.8515625" style="172" customWidth="1"/>
    <col min="3076" max="3076" width="3.8515625" style="172" customWidth="1"/>
    <col min="3077" max="3325" width="11.28125" style="172" customWidth="1"/>
    <col min="3326" max="3326" width="3.8515625" style="172" customWidth="1"/>
    <col min="3327" max="3327" width="24.8515625" style="172" customWidth="1"/>
    <col min="3328" max="3328" width="3.8515625" style="172" customWidth="1"/>
    <col min="3329" max="3329" width="25.8515625" style="172" customWidth="1"/>
    <col min="3330" max="3330" width="3.8515625" style="172" customWidth="1"/>
    <col min="3331" max="3331" width="25.8515625" style="172" customWidth="1"/>
    <col min="3332" max="3332" width="3.8515625" style="172" customWidth="1"/>
    <col min="3333" max="3581" width="11.28125" style="172" customWidth="1"/>
    <col min="3582" max="3582" width="3.8515625" style="172" customWidth="1"/>
    <col min="3583" max="3583" width="24.8515625" style="172" customWidth="1"/>
    <col min="3584" max="3584" width="3.8515625" style="172" customWidth="1"/>
    <col min="3585" max="3585" width="25.8515625" style="172" customWidth="1"/>
    <col min="3586" max="3586" width="3.8515625" style="172" customWidth="1"/>
    <col min="3587" max="3587" width="25.8515625" style="172" customWidth="1"/>
    <col min="3588" max="3588" width="3.8515625" style="172" customWidth="1"/>
    <col min="3589" max="3837" width="11.28125" style="172" customWidth="1"/>
    <col min="3838" max="3838" width="3.8515625" style="172" customWidth="1"/>
    <col min="3839" max="3839" width="24.8515625" style="172" customWidth="1"/>
    <col min="3840" max="3840" width="3.8515625" style="172" customWidth="1"/>
    <col min="3841" max="3841" width="25.8515625" style="172" customWidth="1"/>
    <col min="3842" max="3842" width="3.8515625" style="172" customWidth="1"/>
    <col min="3843" max="3843" width="25.8515625" style="172" customWidth="1"/>
    <col min="3844" max="3844" width="3.8515625" style="172" customWidth="1"/>
    <col min="3845" max="4093" width="11.28125" style="172" customWidth="1"/>
    <col min="4094" max="4094" width="3.8515625" style="172" customWidth="1"/>
    <col min="4095" max="4095" width="24.8515625" style="172" customWidth="1"/>
    <col min="4096" max="4096" width="3.8515625" style="172" customWidth="1"/>
    <col min="4097" max="4097" width="25.8515625" style="172" customWidth="1"/>
    <col min="4098" max="4098" width="3.8515625" style="172" customWidth="1"/>
    <col min="4099" max="4099" width="25.8515625" style="172" customWidth="1"/>
    <col min="4100" max="4100" width="3.8515625" style="172" customWidth="1"/>
    <col min="4101" max="4349" width="11.28125" style="172" customWidth="1"/>
    <col min="4350" max="4350" width="3.8515625" style="172" customWidth="1"/>
    <col min="4351" max="4351" width="24.8515625" style="172" customWidth="1"/>
    <col min="4352" max="4352" width="3.8515625" style="172" customWidth="1"/>
    <col min="4353" max="4353" width="25.8515625" style="172" customWidth="1"/>
    <col min="4354" max="4354" width="3.8515625" style="172" customWidth="1"/>
    <col min="4355" max="4355" width="25.8515625" style="172" customWidth="1"/>
    <col min="4356" max="4356" width="3.8515625" style="172" customWidth="1"/>
    <col min="4357" max="4605" width="11.28125" style="172" customWidth="1"/>
    <col min="4606" max="4606" width="3.8515625" style="172" customWidth="1"/>
    <col min="4607" max="4607" width="24.8515625" style="172" customWidth="1"/>
    <col min="4608" max="4608" width="3.8515625" style="172" customWidth="1"/>
    <col min="4609" max="4609" width="25.8515625" style="172" customWidth="1"/>
    <col min="4610" max="4610" width="3.8515625" style="172" customWidth="1"/>
    <col min="4611" max="4611" width="25.8515625" style="172" customWidth="1"/>
    <col min="4612" max="4612" width="3.8515625" style="172" customWidth="1"/>
    <col min="4613" max="4861" width="11.28125" style="172" customWidth="1"/>
    <col min="4862" max="4862" width="3.8515625" style="172" customWidth="1"/>
    <col min="4863" max="4863" width="24.8515625" style="172" customWidth="1"/>
    <col min="4864" max="4864" width="3.8515625" style="172" customWidth="1"/>
    <col min="4865" max="4865" width="25.8515625" style="172" customWidth="1"/>
    <col min="4866" max="4866" width="3.8515625" style="172" customWidth="1"/>
    <col min="4867" max="4867" width="25.8515625" style="172" customWidth="1"/>
    <col min="4868" max="4868" width="3.8515625" style="172" customWidth="1"/>
    <col min="4869" max="5117" width="11.28125" style="172" customWidth="1"/>
    <col min="5118" max="5118" width="3.8515625" style="172" customWidth="1"/>
    <col min="5119" max="5119" width="24.8515625" style="172" customWidth="1"/>
    <col min="5120" max="5120" width="3.8515625" style="172" customWidth="1"/>
    <col min="5121" max="5121" width="25.8515625" style="172" customWidth="1"/>
    <col min="5122" max="5122" width="3.8515625" style="172" customWidth="1"/>
    <col min="5123" max="5123" width="25.8515625" style="172" customWidth="1"/>
    <col min="5124" max="5124" width="3.8515625" style="172" customWidth="1"/>
    <col min="5125" max="5373" width="11.28125" style="172" customWidth="1"/>
    <col min="5374" max="5374" width="3.8515625" style="172" customWidth="1"/>
    <col min="5375" max="5375" width="24.8515625" style="172" customWidth="1"/>
    <col min="5376" max="5376" width="3.8515625" style="172" customWidth="1"/>
    <col min="5377" max="5377" width="25.8515625" style="172" customWidth="1"/>
    <col min="5378" max="5378" width="3.8515625" style="172" customWidth="1"/>
    <col min="5379" max="5379" width="25.8515625" style="172" customWidth="1"/>
    <col min="5380" max="5380" width="3.8515625" style="172" customWidth="1"/>
    <col min="5381" max="5629" width="11.28125" style="172" customWidth="1"/>
    <col min="5630" max="5630" width="3.8515625" style="172" customWidth="1"/>
    <col min="5631" max="5631" width="24.8515625" style="172" customWidth="1"/>
    <col min="5632" max="5632" width="3.8515625" style="172" customWidth="1"/>
    <col min="5633" max="5633" width="25.8515625" style="172" customWidth="1"/>
    <col min="5634" max="5634" width="3.8515625" style="172" customWidth="1"/>
    <col min="5635" max="5635" width="25.8515625" style="172" customWidth="1"/>
    <col min="5636" max="5636" width="3.8515625" style="172" customWidth="1"/>
    <col min="5637" max="5885" width="11.28125" style="172" customWidth="1"/>
    <col min="5886" max="5886" width="3.8515625" style="172" customWidth="1"/>
    <col min="5887" max="5887" width="24.8515625" style="172" customWidth="1"/>
    <col min="5888" max="5888" width="3.8515625" style="172" customWidth="1"/>
    <col min="5889" max="5889" width="25.8515625" style="172" customWidth="1"/>
    <col min="5890" max="5890" width="3.8515625" style="172" customWidth="1"/>
    <col min="5891" max="5891" width="25.8515625" style="172" customWidth="1"/>
    <col min="5892" max="5892" width="3.8515625" style="172" customWidth="1"/>
    <col min="5893" max="6141" width="11.28125" style="172" customWidth="1"/>
    <col min="6142" max="6142" width="3.8515625" style="172" customWidth="1"/>
    <col min="6143" max="6143" width="24.8515625" style="172" customWidth="1"/>
    <col min="6144" max="6144" width="3.8515625" style="172" customWidth="1"/>
    <col min="6145" max="6145" width="25.8515625" style="172" customWidth="1"/>
    <col min="6146" max="6146" width="3.8515625" style="172" customWidth="1"/>
    <col min="6147" max="6147" width="25.8515625" style="172" customWidth="1"/>
    <col min="6148" max="6148" width="3.8515625" style="172" customWidth="1"/>
    <col min="6149" max="6397" width="11.28125" style="172" customWidth="1"/>
    <col min="6398" max="6398" width="3.8515625" style="172" customWidth="1"/>
    <col min="6399" max="6399" width="24.8515625" style="172" customWidth="1"/>
    <col min="6400" max="6400" width="3.8515625" style="172" customWidth="1"/>
    <col min="6401" max="6401" width="25.8515625" style="172" customWidth="1"/>
    <col min="6402" max="6402" width="3.8515625" style="172" customWidth="1"/>
    <col min="6403" max="6403" width="25.8515625" style="172" customWidth="1"/>
    <col min="6404" max="6404" width="3.8515625" style="172" customWidth="1"/>
    <col min="6405" max="6653" width="11.28125" style="172" customWidth="1"/>
    <col min="6654" max="6654" width="3.8515625" style="172" customWidth="1"/>
    <col min="6655" max="6655" width="24.8515625" style="172" customWidth="1"/>
    <col min="6656" max="6656" width="3.8515625" style="172" customWidth="1"/>
    <col min="6657" max="6657" width="25.8515625" style="172" customWidth="1"/>
    <col min="6658" max="6658" width="3.8515625" style="172" customWidth="1"/>
    <col min="6659" max="6659" width="25.8515625" style="172" customWidth="1"/>
    <col min="6660" max="6660" width="3.8515625" style="172" customWidth="1"/>
    <col min="6661" max="6909" width="11.28125" style="172" customWidth="1"/>
    <col min="6910" max="6910" width="3.8515625" style="172" customWidth="1"/>
    <col min="6911" max="6911" width="24.8515625" style="172" customWidth="1"/>
    <col min="6912" max="6912" width="3.8515625" style="172" customWidth="1"/>
    <col min="6913" max="6913" width="25.8515625" style="172" customWidth="1"/>
    <col min="6914" max="6914" width="3.8515625" style="172" customWidth="1"/>
    <col min="6915" max="6915" width="25.8515625" style="172" customWidth="1"/>
    <col min="6916" max="6916" width="3.8515625" style="172" customWidth="1"/>
    <col min="6917" max="7165" width="11.28125" style="172" customWidth="1"/>
    <col min="7166" max="7166" width="3.8515625" style="172" customWidth="1"/>
    <col min="7167" max="7167" width="24.8515625" style="172" customWidth="1"/>
    <col min="7168" max="7168" width="3.8515625" style="172" customWidth="1"/>
    <col min="7169" max="7169" width="25.8515625" style="172" customWidth="1"/>
    <col min="7170" max="7170" width="3.8515625" style="172" customWidth="1"/>
    <col min="7171" max="7171" width="25.8515625" style="172" customWidth="1"/>
    <col min="7172" max="7172" width="3.8515625" style="172" customWidth="1"/>
    <col min="7173" max="7421" width="11.28125" style="172" customWidth="1"/>
    <col min="7422" max="7422" width="3.8515625" style="172" customWidth="1"/>
    <col min="7423" max="7423" width="24.8515625" style="172" customWidth="1"/>
    <col min="7424" max="7424" width="3.8515625" style="172" customWidth="1"/>
    <col min="7425" max="7425" width="25.8515625" style="172" customWidth="1"/>
    <col min="7426" max="7426" width="3.8515625" style="172" customWidth="1"/>
    <col min="7427" max="7427" width="25.8515625" style="172" customWidth="1"/>
    <col min="7428" max="7428" width="3.8515625" style="172" customWidth="1"/>
    <col min="7429" max="7677" width="11.28125" style="172" customWidth="1"/>
    <col min="7678" max="7678" width="3.8515625" style="172" customWidth="1"/>
    <col min="7679" max="7679" width="24.8515625" style="172" customWidth="1"/>
    <col min="7680" max="7680" width="3.8515625" style="172" customWidth="1"/>
    <col min="7681" max="7681" width="25.8515625" style="172" customWidth="1"/>
    <col min="7682" max="7682" width="3.8515625" style="172" customWidth="1"/>
    <col min="7683" max="7683" width="25.8515625" style="172" customWidth="1"/>
    <col min="7684" max="7684" width="3.8515625" style="172" customWidth="1"/>
    <col min="7685" max="7933" width="11.28125" style="172" customWidth="1"/>
    <col min="7934" max="7934" width="3.8515625" style="172" customWidth="1"/>
    <col min="7935" max="7935" width="24.8515625" style="172" customWidth="1"/>
    <col min="7936" max="7936" width="3.8515625" style="172" customWidth="1"/>
    <col min="7937" max="7937" width="25.8515625" style="172" customWidth="1"/>
    <col min="7938" max="7938" width="3.8515625" style="172" customWidth="1"/>
    <col min="7939" max="7939" width="25.8515625" style="172" customWidth="1"/>
    <col min="7940" max="7940" width="3.8515625" style="172" customWidth="1"/>
    <col min="7941" max="8189" width="11.28125" style="172" customWidth="1"/>
    <col min="8190" max="8190" width="3.8515625" style="172" customWidth="1"/>
    <col min="8191" max="8191" width="24.8515625" style="172" customWidth="1"/>
    <col min="8192" max="8192" width="3.8515625" style="172" customWidth="1"/>
    <col min="8193" max="8193" width="25.8515625" style="172" customWidth="1"/>
    <col min="8194" max="8194" width="3.8515625" style="172" customWidth="1"/>
    <col min="8195" max="8195" width="25.8515625" style="172" customWidth="1"/>
    <col min="8196" max="8196" width="3.8515625" style="172" customWidth="1"/>
    <col min="8197" max="8445" width="11.28125" style="172" customWidth="1"/>
    <col min="8446" max="8446" width="3.8515625" style="172" customWidth="1"/>
    <col min="8447" max="8447" width="24.8515625" style="172" customWidth="1"/>
    <col min="8448" max="8448" width="3.8515625" style="172" customWidth="1"/>
    <col min="8449" max="8449" width="25.8515625" style="172" customWidth="1"/>
    <col min="8450" max="8450" width="3.8515625" style="172" customWidth="1"/>
    <col min="8451" max="8451" width="25.8515625" style="172" customWidth="1"/>
    <col min="8452" max="8452" width="3.8515625" style="172" customWidth="1"/>
    <col min="8453" max="8701" width="11.28125" style="172" customWidth="1"/>
    <col min="8702" max="8702" width="3.8515625" style="172" customWidth="1"/>
    <col min="8703" max="8703" width="24.8515625" style="172" customWidth="1"/>
    <col min="8704" max="8704" width="3.8515625" style="172" customWidth="1"/>
    <col min="8705" max="8705" width="25.8515625" style="172" customWidth="1"/>
    <col min="8706" max="8706" width="3.8515625" style="172" customWidth="1"/>
    <col min="8707" max="8707" width="25.8515625" style="172" customWidth="1"/>
    <col min="8708" max="8708" width="3.8515625" style="172" customWidth="1"/>
    <col min="8709" max="8957" width="11.28125" style="172" customWidth="1"/>
    <col min="8958" max="8958" width="3.8515625" style="172" customWidth="1"/>
    <col min="8959" max="8959" width="24.8515625" style="172" customWidth="1"/>
    <col min="8960" max="8960" width="3.8515625" style="172" customWidth="1"/>
    <col min="8961" max="8961" width="25.8515625" style="172" customWidth="1"/>
    <col min="8962" max="8962" width="3.8515625" style="172" customWidth="1"/>
    <col min="8963" max="8963" width="25.8515625" style="172" customWidth="1"/>
    <col min="8964" max="8964" width="3.8515625" style="172" customWidth="1"/>
    <col min="8965" max="9213" width="11.28125" style="172" customWidth="1"/>
    <col min="9214" max="9214" width="3.8515625" style="172" customWidth="1"/>
    <col min="9215" max="9215" width="24.8515625" style="172" customWidth="1"/>
    <col min="9216" max="9216" width="3.8515625" style="172" customWidth="1"/>
    <col min="9217" max="9217" width="25.8515625" style="172" customWidth="1"/>
    <col min="9218" max="9218" width="3.8515625" style="172" customWidth="1"/>
    <col min="9219" max="9219" width="25.8515625" style="172" customWidth="1"/>
    <col min="9220" max="9220" width="3.8515625" style="172" customWidth="1"/>
    <col min="9221" max="9469" width="11.28125" style="172" customWidth="1"/>
    <col min="9470" max="9470" width="3.8515625" style="172" customWidth="1"/>
    <col min="9471" max="9471" width="24.8515625" style="172" customWidth="1"/>
    <col min="9472" max="9472" width="3.8515625" style="172" customWidth="1"/>
    <col min="9473" max="9473" width="25.8515625" style="172" customWidth="1"/>
    <col min="9474" max="9474" width="3.8515625" style="172" customWidth="1"/>
    <col min="9475" max="9475" width="25.8515625" style="172" customWidth="1"/>
    <col min="9476" max="9476" width="3.8515625" style="172" customWidth="1"/>
    <col min="9477" max="9725" width="11.28125" style="172" customWidth="1"/>
    <col min="9726" max="9726" width="3.8515625" style="172" customWidth="1"/>
    <col min="9727" max="9727" width="24.8515625" style="172" customWidth="1"/>
    <col min="9728" max="9728" width="3.8515625" style="172" customWidth="1"/>
    <col min="9729" max="9729" width="25.8515625" style="172" customWidth="1"/>
    <col min="9730" max="9730" width="3.8515625" style="172" customWidth="1"/>
    <col min="9731" max="9731" width="25.8515625" style="172" customWidth="1"/>
    <col min="9732" max="9732" width="3.8515625" style="172" customWidth="1"/>
    <col min="9733" max="9981" width="11.28125" style="172" customWidth="1"/>
    <col min="9982" max="9982" width="3.8515625" style="172" customWidth="1"/>
    <col min="9983" max="9983" width="24.8515625" style="172" customWidth="1"/>
    <col min="9984" max="9984" width="3.8515625" style="172" customWidth="1"/>
    <col min="9985" max="9985" width="25.8515625" style="172" customWidth="1"/>
    <col min="9986" max="9986" width="3.8515625" style="172" customWidth="1"/>
    <col min="9987" max="9987" width="25.8515625" style="172" customWidth="1"/>
    <col min="9988" max="9988" width="3.8515625" style="172" customWidth="1"/>
    <col min="9989" max="10237" width="11.28125" style="172" customWidth="1"/>
    <col min="10238" max="10238" width="3.8515625" style="172" customWidth="1"/>
    <col min="10239" max="10239" width="24.8515625" style="172" customWidth="1"/>
    <col min="10240" max="10240" width="3.8515625" style="172" customWidth="1"/>
    <col min="10241" max="10241" width="25.8515625" style="172" customWidth="1"/>
    <col min="10242" max="10242" width="3.8515625" style="172" customWidth="1"/>
    <col min="10243" max="10243" width="25.8515625" style="172" customWidth="1"/>
    <col min="10244" max="10244" width="3.8515625" style="172" customWidth="1"/>
    <col min="10245" max="10493" width="11.28125" style="172" customWidth="1"/>
    <col min="10494" max="10494" width="3.8515625" style="172" customWidth="1"/>
    <col min="10495" max="10495" width="24.8515625" style="172" customWidth="1"/>
    <col min="10496" max="10496" width="3.8515625" style="172" customWidth="1"/>
    <col min="10497" max="10497" width="25.8515625" style="172" customWidth="1"/>
    <col min="10498" max="10498" width="3.8515625" style="172" customWidth="1"/>
    <col min="10499" max="10499" width="25.8515625" style="172" customWidth="1"/>
    <col min="10500" max="10500" width="3.8515625" style="172" customWidth="1"/>
    <col min="10501" max="10749" width="11.28125" style="172" customWidth="1"/>
    <col min="10750" max="10750" width="3.8515625" style="172" customWidth="1"/>
    <col min="10751" max="10751" width="24.8515625" style="172" customWidth="1"/>
    <col min="10752" max="10752" width="3.8515625" style="172" customWidth="1"/>
    <col min="10753" max="10753" width="25.8515625" style="172" customWidth="1"/>
    <col min="10754" max="10754" width="3.8515625" style="172" customWidth="1"/>
    <col min="10755" max="10755" width="25.8515625" style="172" customWidth="1"/>
    <col min="10756" max="10756" width="3.8515625" style="172" customWidth="1"/>
    <col min="10757" max="11005" width="11.28125" style="172" customWidth="1"/>
    <col min="11006" max="11006" width="3.8515625" style="172" customWidth="1"/>
    <col min="11007" max="11007" width="24.8515625" style="172" customWidth="1"/>
    <col min="11008" max="11008" width="3.8515625" style="172" customWidth="1"/>
    <col min="11009" max="11009" width="25.8515625" style="172" customWidth="1"/>
    <col min="11010" max="11010" width="3.8515625" style="172" customWidth="1"/>
    <col min="11011" max="11011" width="25.8515625" style="172" customWidth="1"/>
    <col min="11012" max="11012" width="3.8515625" style="172" customWidth="1"/>
    <col min="11013" max="11261" width="11.28125" style="172" customWidth="1"/>
    <col min="11262" max="11262" width="3.8515625" style="172" customWidth="1"/>
    <col min="11263" max="11263" width="24.8515625" style="172" customWidth="1"/>
    <col min="11264" max="11264" width="3.8515625" style="172" customWidth="1"/>
    <col min="11265" max="11265" width="25.8515625" style="172" customWidth="1"/>
    <col min="11266" max="11266" width="3.8515625" style="172" customWidth="1"/>
    <col min="11267" max="11267" width="25.8515625" style="172" customWidth="1"/>
    <col min="11268" max="11268" width="3.8515625" style="172" customWidth="1"/>
    <col min="11269" max="11517" width="11.28125" style="172" customWidth="1"/>
    <col min="11518" max="11518" width="3.8515625" style="172" customWidth="1"/>
    <col min="11519" max="11519" width="24.8515625" style="172" customWidth="1"/>
    <col min="11520" max="11520" width="3.8515625" style="172" customWidth="1"/>
    <col min="11521" max="11521" width="25.8515625" style="172" customWidth="1"/>
    <col min="11522" max="11522" width="3.8515625" style="172" customWidth="1"/>
    <col min="11523" max="11523" width="25.8515625" style="172" customWidth="1"/>
    <col min="11524" max="11524" width="3.8515625" style="172" customWidth="1"/>
    <col min="11525" max="11773" width="11.28125" style="172" customWidth="1"/>
    <col min="11774" max="11774" width="3.8515625" style="172" customWidth="1"/>
    <col min="11775" max="11775" width="24.8515625" style="172" customWidth="1"/>
    <col min="11776" max="11776" width="3.8515625" style="172" customWidth="1"/>
    <col min="11777" max="11777" width="25.8515625" style="172" customWidth="1"/>
    <col min="11778" max="11778" width="3.8515625" style="172" customWidth="1"/>
    <col min="11779" max="11779" width="25.8515625" style="172" customWidth="1"/>
    <col min="11780" max="11780" width="3.8515625" style="172" customWidth="1"/>
    <col min="11781" max="12029" width="11.28125" style="172" customWidth="1"/>
    <col min="12030" max="12030" width="3.8515625" style="172" customWidth="1"/>
    <col min="12031" max="12031" width="24.8515625" style="172" customWidth="1"/>
    <col min="12032" max="12032" width="3.8515625" style="172" customWidth="1"/>
    <col min="12033" max="12033" width="25.8515625" style="172" customWidth="1"/>
    <col min="12034" max="12034" width="3.8515625" style="172" customWidth="1"/>
    <col min="12035" max="12035" width="25.8515625" style="172" customWidth="1"/>
    <col min="12036" max="12036" width="3.8515625" style="172" customWidth="1"/>
    <col min="12037" max="12285" width="11.28125" style="172" customWidth="1"/>
    <col min="12286" max="12286" width="3.8515625" style="172" customWidth="1"/>
    <col min="12287" max="12287" width="24.8515625" style="172" customWidth="1"/>
    <col min="12288" max="12288" width="3.8515625" style="172" customWidth="1"/>
    <col min="12289" max="12289" width="25.8515625" style="172" customWidth="1"/>
    <col min="12290" max="12290" width="3.8515625" style="172" customWidth="1"/>
    <col min="12291" max="12291" width="25.8515625" style="172" customWidth="1"/>
    <col min="12292" max="12292" width="3.8515625" style="172" customWidth="1"/>
    <col min="12293" max="12541" width="11.28125" style="172" customWidth="1"/>
    <col min="12542" max="12542" width="3.8515625" style="172" customWidth="1"/>
    <col min="12543" max="12543" width="24.8515625" style="172" customWidth="1"/>
    <col min="12544" max="12544" width="3.8515625" style="172" customWidth="1"/>
    <col min="12545" max="12545" width="25.8515625" style="172" customWidth="1"/>
    <col min="12546" max="12546" width="3.8515625" style="172" customWidth="1"/>
    <col min="12547" max="12547" width="25.8515625" style="172" customWidth="1"/>
    <col min="12548" max="12548" width="3.8515625" style="172" customWidth="1"/>
    <col min="12549" max="12797" width="11.28125" style="172" customWidth="1"/>
    <col min="12798" max="12798" width="3.8515625" style="172" customWidth="1"/>
    <col min="12799" max="12799" width="24.8515625" style="172" customWidth="1"/>
    <col min="12800" max="12800" width="3.8515625" style="172" customWidth="1"/>
    <col min="12801" max="12801" width="25.8515625" style="172" customWidth="1"/>
    <col min="12802" max="12802" width="3.8515625" style="172" customWidth="1"/>
    <col min="12803" max="12803" width="25.8515625" style="172" customWidth="1"/>
    <col min="12804" max="12804" width="3.8515625" style="172" customWidth="1"/>
    <col min="12805" max="13053" width="11.28125" style="172" customWidth="1"/>
    <col min="13054" max="13054" width="3.8515625" style="172" customWidth="1"/>
    <col min="13055" max="13055" width="24.8515625" style="172" customWidth="1"/>
    <col min="13056" max="13056" width="3.8515625" style="172" customWidth="1"/>
    <col min="13057" max="13057" width="25.8515625" style="172" customWidth="1"/>
    <col min="13058" max="13058" width="3.8515625" style="172" customWidth="1"/>
    <col min="13059" max="13059" width="25.8515625" style="172" customWidth="1"/>
    <col min="13060" max="13060" width="3.8515625" style="172" customWidth="1"/>
    <col min="13061" max="13309" width="11.28125" style="172" customWidth="1"/>
    <col min="13310" max="13310" width="3.8515625" style="172" customWidth="1"/>
    <col min="13311" max="13311" width="24.8515625" style="172" customWidth="1"/>
    <col min="13312" max="13312" width="3.8515625" style="172" customWidth="1"/>
    <col min="13313" max="13313" width="25.8515625" style="172" customWidth="1"/>
    <col min="13314" max="13314" width="3.8515625" style="172" customWidth="1"/>
    <col min="13315" max="13315" width="25.8515625" style="172" customWidth="1"/>
    <col min="13316" max="13316" width="3.8515625" style="172" customWidth="1"/>
    <col min="13317" max="13565" width="11.28125" style="172" customWidth="1"/>
    <col min="13566" max="13566" width="3.8515625" style="172" customWidth="1"/>
    <col min="13567" max="13567" width="24.8515625" style="172" customWidth="1"/>
    <col min="13568" max="13568" width="3.8515625" style="172" customWidth="1"/>
    <col min="13569" max="13569" width="25.8515625" style="172" customWidth="1"/>
    <col min="13570" max="13570" width="3.8515625" style="172" customWidth="1"/>
    <col min="13571" max="13571" width="25.8515625" style="172" customWidth="1"/>
    <col min="13572" max="13572" width="3.8515625" style="172" customWidth="1"/>
    <col min="13573" max="13821" width="11.28125" style="172" customWidth="1"/>
    <col min="13822" max="13822" width="3.8515625" style="172" customWidth="1"/>
    <col min="13823" max="13823" width="24.8515625" style="172" customWidth="1"/>
    <col min="13824" max="13824" width="3.8515625" style="172" customWidth="1"/>
    <col min="13825" max="13825" width="25.8515625" style="172" customWidth="1"/>
    <col min="13826" max="13826" width="3.8515625" style="172" customWidth="1"/>
    <col min="13827" max="13827" width="25.8515625" style="172" customWidth="1"/>
    <col min="13828" max="13828" width="3.8515625" style="172" customWidth="1"/>
    <col min="13829" max="14077" width="11.28125" style="172" customWidth="1"/>
    <col min="14078" max="14078" width="3.8515625" style="172" customWidth="1"/>
    <col min="14079" max="14079" width="24.8515625" style="172" customWidth="1"/>
    <col min="14080" max="14080" width="3.8515625" style="172" customWidth="1"/>
    <col min="14081" max="14081" width="25.8515625" style="172" customWidth="1"/>
    <col min="14082" max="14082" width="3.8515625" style="172" customWidth="1"/>
    <col min="14083" max="14083" width="25.8515625" style="172" customWidth="1"/>
    <col min="14084" max="14084" width="3.8515625" style="172" customWidth="1"/>
    <col min="14085" max="14333" width="11.28125" style="172" customWidth="1"/>
    <col min="14334" max="14334" width="3.8515625" style="172" customWidth="1"/>
    <col min="14335" max="14335" width="24.8515625" style="172" customWidth="1"/>
    <col min="14336" max="14336" width="3.8515625" style="172" customWidth="1"/>
    <col min="14337" max="14337" width="25.8515625" style="172" customWidth="1"/>
    <col min="14338" max="14338" width="3.8515625" style="172" customWidth="1"/>
    <col min="14339" max="14339" width="25.8515625" style="172" customWidth="1"/>
    <col min="14340" max="14340" width="3.8515625" style="172" customWidth="1"/>
    <col min="14341" max="14589" width="11.28125" style="172" customWidth="1"/>
    <col min="14590" max="14590" width="3.8515625" style="172" customWidth="1"/>
    <col min="14591" max="14591" width="24.8515625" style="172" customWidth="1"/>
    <col min="14592" max="14592" width="3.8515625" style="172" customWidth="1"/>
    <col min="14593" max="14593" width="25.8515625" style="172" customWidth="1"/>
    <col min="14594" max="14594" width="3.8515625" style="172" customWidth="1"/>
    <col min="14595" max="14595" width="25.8515625" style="172" customWidth="1"/>
    <col min="14596" max="14596" width="3.8515625" style="172" customWidth="1"/>
    <col min="14597" max="14845" width="11.28125" style="172" customWidth="1"/>
    <col min="14846" max="14846" width="3.8515625" style="172" customWidth="1"/>
    <col min="14847" max="14847" width="24.8515625" style="172" customWidth="1"/>
    <col min="14848" max="14848" width="3.8515625" style="172" customWidth="1"/>
    <col min="14849" max="14849" width="25.8515625" style="172" customWidth="1"/>
    <col min="14850" max="14850" width="3.8515625" style="172" customWidth="1"/>
    <col min="14851" max="14851" width="25.8515625" style="172" customWidth="1"/>
    <col min="14852" max="14852" width="3.8515625" style="172" customWidth="1"/>
    <col min="14853" max="15101" width="11.28125" style="172" customWidth="1"/>
    <col min="15102" max="15102" width="3.8515625" style="172" customWidth="1"/>
    <col min="15103" max="15103" width="24.8515625" style="172" customWidth="1"/>
    <col min="15104" max="15104" width="3.8515625" style="172" customWidth="1"/>
    <col min="15105" max="15105" width="25.8515625" style="172" customWidth="1"/>
    <col min="15106" max="15106" width="3.8515625" style="172" customWidth="1"/>
    <col min="15107" max="15107" width="25.8515625" style="172" customWidth="1"/>
    <col min="15108" max="15108" width="3.8515625" style="172" customWidth="1"/>
    <col min="15109" max="15357" width="11.28125" style="172" customWidth="1"/>
    <col min="15358" max="15358" width="3.8515625" style="172" customWidth="1"/>
    <col min="15359" max="15359" width="24.8515625" style="172" customWidth="1"/>
    <col min="15360" max="15360" width="3.8515625" style="172" customWidth="1"/>
    <col min="15361" max="15361" width="25.8515625" style="172" customWidth="1"/>
    <col min="15362" max="15362" width="3.8515625" style="172" customWidth="1"/>
    <col min="15363" max="15363" width="25.8515625" style="172" customWidth="1"/>
    <col min="15364" max="15364" width="3.8515625" style="172" customWidth="1"/>
    <col min="15365" max="15613" width="11.28125" style="172" customWidth="1"/>
    <col min="15614" max="15614" width="3.8515625" style="172" customWidth="1"/>
    <col min="15615" max="15615" width="24.8515625" style="172" customWidth="1"/>
    <col min="15616" max="15616" width="3.8515625" style="172" customWidth="1"/>
    <col min="15617" max="15617" width="25.8515625" style="172" customWidth="1"/>
    <col min="15618" max="15618" width="3.8515625" style="172" customWidth="1"/>
    <col min="15619" max="15619" width="25.8515625" style="172" customWidth="1"/>
    <col min="15620" max="15620" width="3.8515625" style="172" customWidth="1"/>
    <col min="15621" max="15869" width="11.28125" style="172" customWidth="1"/>
    <col min="15870" max="15870" width="3.8515625" style="172" customWidth="1"/>
    <col min="15871" max="15871" width="24.8515625" style="172" customWidth="1"/>
    <col min="15872" max="15872" width="3.8515625" style="172" customWidth="1"/>
    <col min="15873" max="15873" width="25.8515625" style="172" customWidth="1"/>
    <col min="15874" max="15874" width="3.8515625" style="172" customWidth="1"/>
    <col min="15875" max="15875" width="25.8515625" style="172" customWidth="1"/>
    <col min="15876" max="15876" width="3.8515625" style="172" customWidth="1"/>
    <col min="15877" max="16125" width="11.28125" style="172" customWidth="1"/>
    <col min="16126" max="16126" width="3.8515625" style="172" customWidth="1"/>
    <col min="16127" max="16127" width="24.8515625" style="172" customWidth="1"/>
    <col min="16128" max="16128" width="3.8515625" style="172" customWidth="1"/>
    <col min="16129" max="16129" width="25.8515625" style="172" customWidth="1"/>
    <col min="16130" max="16130" width="3.8515625" style="172" customWidth="1"/>
    <col min="16131" max="16131" width="25.8515625" style="172" customWidth="1"/>
    <col min="16132" max="16132" width="3.8515625" style="172" customWidth="1"/>
    <col min="16133" max="16384" width="11.28125" style="172" customWidth="1"/>
  </cols>
  <sheetData>
    <row r="1" spans="1:4" ht="15" customHeight="1">
      <c r="A1" s="176">
        <f>'Part 1 - Proposal'!C4</f>
        <v>0</v>
      </c>
      <c r="B1" s="206" t="s">
        <v>138</v>
      </c>
      <c r="C1" s="206"/>
      <c r="D1" s="165">
        <f>'Part 3 - Income Statement'!K3</f>
        <v>0</v>
      </c>
    </row>
    <row r="2" spans="1:4" ht="15.75">
      <c r="A2" s="207" t="s">
        <v>141</v>
      </c>
      <c r="B2" s="207"/>
      <c r="C2" s="207"/>
      <c r="D2" s="207"/>
    </row>
    <row r="3" spans="1:4" ht="12.75">
      <c r="A3" s="204" t="s">
        <v>139</v>
      </c>
      <c r="B3" s="204"/>
      <c r="C3" s="204"/>
      <c r="D3" s="204"/>
    </row>
    <row r="4" spans="1:4" ht="12.75">
      <c r="A4" s="173" t="s">
        <v>97</v>
      </c>
      <c r="B4" s="203">
        <f>'Part 1 - Proposal'!C24</f>
        <v>0</v>
      </c>
      <c r="C4" s="203"/>
      <c r="D4" s="203"/>
    </row>
    <row r="5" spans="1:4" ht="12.75">
      <c r="A5" s="173" t="s">
        <v>125</v>
      </c>
      <c r="B5" s="203">
        <f>'Part 1 - Proposal'!C33</f>
        <v>0</v>
      </c>
      <c r="C5" s="203"/>
      <c r="D5" s="203"/>
    </row>
    <row r="6" spans="1:4" ht="12.75">
      <c r="A6" s="173" t="s">
        <v>126</v>
      </c>
      <c r="B6" s="203">
        <f>'Part 1 - Proposal'!C42</f>
        <v>0</v>
      </c>
      <c r="C6" s="203"/>
      <c r="D6" s="203"/>
    </row>
    <row r="7" spans="1:4" ht="12.75">
      <c r="A7" s="173" t="s">
        <v>127</v>
      </c>
      <c r="B7" s="203"/>
      <c r="C7" s="203"/>
      <c r="D7" s="203"/>
    </row>
    <row r="8" spans="1:4" ht="12.75">
      <c r="A8" s="173" t="s">
        <v>128</v>
      </c>
      <c r="B8" s="203"/>
      <c r="C8" s="203"/>
      <c r="D8" s="203"/>
    </row>
    <row r="9" spans="1:4" ht="12.75">
      <c r="A9" s="173" t="s">
        <v>130</v>
      </c>
      <c r="B9" s="203"/>
      <c r="C9" s="203"/>
      <c r="D9" s="203"/>
    </row>
    <row r="10" spans="1:4" ht="12.75">
      <c r="A10" s="173" t="s">
        <v>129</v>
      </c>
      <c r="B10" s="203"/>
      <c r="C10" s="203"/>
      <c r="D10" s="203"/>
    </row>
    <row r="11" spans="1:4" ht="12.75">
      <c r="A11" s="173" t="s">
        <v>130</v>
      </c>
      <c r="B11" s="203"/>
      <c r="C11" s="203"/>
      <c r="D11" s="203"/>
    </row>
    <row r="12" spans="1:4" ht="12.75">
      <c r="A12" s="173" t="s">
        <v>130</v>
      </c>
      <c r="B12" s="203"/>
      <c r="C12" s="203"/>
      <c r="D12" s="203"/>
    </row>
    <row r="13" spans="1:4" ht="12.75">
      <c r="A13" s="173" t="s">
        <v>129</v>
      </c>
      <c r="B13" s="203"/>
      <c r="C13" s="203"/>
      <c r="D13" s="203"/>
    </row>
    <row r="14" spans="1:4" ht="12.75">
      <c r="A14" s="173" t="s">
        <v>130</v>
      </c>
      <c r="B14" s="203"/>
      <c r="C14" s="203"/>
      <c r="D14" s="203"/>
    </row>
    <row r="15" spans="1:4" ht="12.75">
      <c r="A15" s="222"/>
      <c r="B15" s="222"/>
      <c r="C15" s="222"/>
      <c r="D15" s="222"/>
    </row>
    <row r="16" spans="1:4" ht="12.75">
      <c r="A16" s="177" t="s">
        <v>140</v>
      </c>
      <c r="B16" s="223" t="s">
        <v>131</v>
      </c>
      <c r="C16" s="223"/>
      <c r="D16" s="174" t="s">
        <v>132</v>
      </c>
    </row>
    <row r="17" spans="1:4" ht="30" customHeight="1">
      <c r="A17" s="173" t="s">
        <v>133</v>
      </c>
      <c r="B17" s="180"/>
      <c r="C17" s="179"/>
      <c r="D17" s="181"/>
    </row>
    <row r="18" spans="1:4" ht="30" customHeight="1">
      <c r="A18" s="173" t="s">
        <v>134</v>
      </c>
      <c r="B18" s="180"/>
      <c r="C18" s="179"/>
      <c r="D18" s="181"/>
    </row>
    <row r="19" spans="1:4" ht="30" customHeight="1">
      <c r="A19" s="173" t="s">
        <v>135</v>
      </c>
      <c r="B19" s="180"/>
      <c r="C19" s="179"/>
      <c r="D19" s="182"/>
    </row>
    <row r="20" spans="1:4" ht="30" customHeight="1">
      <c r="A20" s="173" t="s">
        <v>136</v>
      </c>
      <c r="B20" s="180"/>
      <c r="C20" s="179"/>
      <c r="D20" s="181"/>
    </row>
    <row r="21" spans="1:4" ht="30" customHeight="1">
      <c r="A21" s="173" t="s">
        <v>137</v>
      </c>
      <c r="B21" s="180"/>
      <c r="C21" s="179"/>
      <c r="D21" s="181"/>
    </row>
    <row r="22" spans="1:4" ht="30" customHeight="1">
      <c r="A22" s="173" t="s">
        <v>129</v>
      </c>
      <c r="B22" s="180"/>
      <c r="C22" s="179"/>
      <c r="D22" s="181"/>
    </row>
    <row r="23" spans="1:4" ht="30" customHeight="1">
      <c r="A23" s="173" t="s">
        <v>129</v>
      </c>
      <c r="B23" s="180"/>
      <c r="C23" s="179"/>
      <c r="D23" s="181"/>
    </row>
    <row r="24" spans="1:4" ht="12.75">
      <c r="A24" s="222"/>
      <c r="B24" s="222"/>
      <c r="C24" s="222"/>
      <c r="D24" s="222"/>
    </row>
    <row r="25" spans="1:4" ht="12.75">
      <c r="A25" s="204" t="s">
        <v>45</v>
      </c>
      <c r="B25" s="204"/>
      <c r="C25" s="204"/>
      <c r="D25" s="204"/>
    </row>
    <row r="26" spans="1:4" ht="13.35" customHeight="1">
      <c r="A26" s="221"/>
      <c r="B26" s="221"/>
      <c r="C26" s="221"/>
      <c r="D26" s="221"/>
    </row>
    <row r="27" spans="1:4" ht="15">
      <c r="A27" s="221"/>
      <c r="B27" s="221"/>
      <c r="C27" s="221"/>
      <c r="D27" s="221"/>
    </row>
    <row r="28" spans="1:4" ht="15">
      <c r="A28" s="221"/>
      <c r="B28" s="221"/>
      <c r="C28" s="221"/>
      <c r="D28" s="221"/>
    </row>
    <row r="29" spans="1:4" ht="15">
      <c r="A29" s="221"/>
      <c r="B29" s="221"/>
      <c r="C29" s="221"/>
      <c r="D29" s="221"/>
    </row>
    <row r="30" spans="1:4" ht="15">
      <c r="A30" s="221"/>
      <c r="B30" s="221"/>
      <c r="C30" s="221"/>
      <c r="D30" s="221"/>
    </row>
    <row r="31" spans="1:4" ht="15">
      <c r="A31" s="221"/>
      <c r="B31" s="221"/>
      <c r="C31" s="221"/>
      <c r="D31" s="221"/>
    </row>
    <row r="32" spans="1:4" ht="15">
      <c r="A32" s="221"/>
      <c r="B32" s="221"/>
      <c r="C32" s="221"/>
      <c r="D32" s="221"/>
    </row>
    <row r="33" spans="1:4" ht="15">
      <c r="A33" s="221"/>
      <c r="B33" s="221"/>
      <c r="C33" s="221"/>
      <c r="D33" s="221"/>
    </row>
    <row r="34" spans="1:4" ht="15">
      <c r="A34" s="221"/>
      <c r="B34" s="221"/>
      <c r="C34" s="221"/>
      <c r="D34" s="221"/>
    </row>
    <row r="35" spans="1:4" ht="15">
      <c r="A35" s="221"/>
      <c r="B35" s="221"/>
      <c r="C35" s="221"/>
      <c r="D35" s="221"/>
    </row>
    <row r="36" spans="1:4" ht="15">
      <c r="A36" s="221"/>
      <c r="B36" s="221"/>
      <c r="C36" s="221"/>
      <c r="D36" s="221"/>
    </row>
    <row r="37" spans="1:4" ht="15">
      <c r="A37" s="221"/>
      <c r="B37" s="221"/>
      <c r="C37" s="221"/>
      <c r="D37" s="221"/>
    </row>
    <row r="38" spans="1:4" ht="15">
      <c r="A38" s="221"/>
      <c r="B38" s="221"/>
      <c r="C38" s="221"/>
      <c r="D38" s="221"/>
    </row>
    <row r="39" spans="1:4" ht="15">
      <c r="A39" s="221"/>
      <c r="B39" s="221"/>
      <c r="C39" s="221"/>
      <c r="D39" s="221"/>
    </row>
    <row r="40" spans="1:4" ht="15">
      <c r="A40" s="221"/>
      <c r="B40" s="221"/>
      <c r="C40" s="221"/>
      <c r="D40" s="221"/>
    </row>
    <row r="41" spans="1:4" ht="15">
      <c r="A41" s="221"/>
      <c r="B41" s="221"/>
      <c r="C41" s="221"/>
      <c r="D41" s="221"/>
    </row>
    <row r="42" spans="1:4" ht="15">
      <c r="A42" s="221"/>
      <c r="B42" s="221"/>
      <c r="C42" s="221"/>
      <c r="D42" s="221"/>
    </row>
    <row r="43" spans="1:4" ht="15">
      <c r="A43" s="221"/>
      <c r="B43" s="221"/>
      <c r="C43" s="221"/>
      <c r="D43" s="221"/>
    </row>
    <row r="44" spans="1:4" ht="15">
      <c r="A44" s="221"/>
      <c r="B44" s="221"/>
      <c r="C44" s="221"/>
      <c r="D44" s="221"/>
    </row>
  </sheetData>
  <sheetProtection selectLockedCells="1" selectUnlockedCells="1"/>
  <mergeCells count="19">
    <mergeCell ref="A2:D2"/>
    <mergeCell ref="B5:D5"/>
    <mergeCell ref="B1:C1"/>
    <mergeCell ref="A25:D25"/>
    <mergeCell ref="A3:D3"/>
    <mergeCell ref="B4:D4"/>
    <mergeCell ref="B16:C16"/>
    <mergeCell ref="B6:D6"/>
    <mergeCell ref="B7:D7"/>
    <mergeCell ref="B8:D8"/>
    <mergeCell ref="B9:D9"/>
    <mergeCell ref="B10:D10"/>
    <mergeCell ref="B11:D11"/>
    <mergeCell ref="A26:D44"/>
    <mergeCell ref="B12:D12"/>
    <mergeCell ref="B13:D13"/>
    <mergeCell ref="B14:D14"/>
    <mergeCell ref="A15:D15"/>
    <mergeCell ref="A24:D24"/>
  </mergeCells>
  <printOptions horizontalCentered="1"/>
  <pageMargins left="0.5118110236220472" right="0.5118110236220472" top="0.5118110236220472" bottom="0.5118110236220472" header="0.5118110236220472" footer="0.5118110236220472"/>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British Columbia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Cassandra Caunce</dc:creator>
  <cp:keywords/>
  <dc:description/>
  <cp:lastModifiedBy>Elaine McMillan</cp:lastModifiedBy>
  <cp:lastPrinted>2015-06-21T14:57:15Z</cp:lastPrinted>
  <dcterms:created xsi:type="dcterms:W3CDTF">2010-02-10T19:10:40Z</dcterms:created>
  <dcterms:modified xsi:type="dcterms:W3CDTF">2016-01-20T02:21:36Z</dcterms:modified>
  <cp:category/>
  <cp:version/>
  <cp:contentType/>
  <cp:contentStatus/>
</cp:coreProperties>
</file>